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生科院2025-2026综测上报学校\"/>
    </mc:Choice>
  </mc:AlternateContent>
  <bookViews>
    <workbookView windowWidth="28800" windowHeight="12375"/>
  </bookViews>
  <sheets>
    <sheet name="2025级总表" sheetId="3" r:id="rId1"/>
    <sheet name="2025级生物师范" sheetId="5" r:id="rId2"/>
    <sheet name="2025级生物技术" sheetId="6" r:id="rId3"/>
  </sheets>
  <definedNames>
    <definedName name="_xlnm._FilterDatabase" localSheetId="0" hidden="1">'2025级总表'!$A$4:$JA$119</definedName>
    <definedName name="_xlnm._FilterDatabase" localSheetId="1" hidden="1">'2025级生物师范'!$A$4:$JA$4</definedName>
    <definedName name="_xlnm._FilterDatabase" localSheetId="2" hidden="1">'2025级生物技术'!$A$4:$IU$181</definedName>
    <definedName name="_xlnm.Print_Area" localSheetId="0">'2025级总表'!$A$1:$X$38</definedName>
    <definedName name="_xlnm.Print_Area" localSheetId="1">'2025级生物师范'!$A$1:$X$38</definedName>
    <definedName name="_xlnm.Print_Area" localSheetId="2">'2025级生物技术'!#REF!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<sst xmlns="http://schemas.openxmlformats.org/spreadsheetml/2006/main" count="3312" uniqueCount="352">
  <si>
    <t>附件5：</t>
  </si>
  <si>
    <t>生命科学学院生物科学（师范）专业251 、252、253、254班 2025年级 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</si>
  <si>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</si>
  <si>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</si>
  <si>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</si>
  <si>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</si>
  <si>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</si>
  <si>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</si>
  <si>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</si>
  <si>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</si>
  <si>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</si>
  <si>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</si>
  <si>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</si>
  <si>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</si>
  <si>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</si>
  <si>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</si>
  <si>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</si>
  <si>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</si>
  <si>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</si>
  <si>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</si>
  <si>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</si>
  <si>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</si>
  <si>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</si>
  <si>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</si>
  <si>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</si>
  <si>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</si>
  <si>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</si>
  <si>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</si>
  <si>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</si>
  <si>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</si>
  <si>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</si>
  <si>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</si>
  <si>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</si>
  <si>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</si>
  <si>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</si>
  <si>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生命科学学院（海洋学院）</t>
  </si>
  <si>
    <t>生物科学（师范）</t>
  </si>
  <si>
    <t>生物师范254</t>
  </si>
  <si>
    <t>鲍贞谚</t>
  </si>
  <si>
    <t>否</t>
  </si>
  <si>
    <t>一等奖学金</t>
  </si>
  <si>
    <t>三好学生</t>
  </si>
  <si>
    <t>高悦</t>
  </si>
  <si>
    <t>三好学生标兵</t>
  </si>
  <si>
    <t>生物师范253</t>
  </si>
  <si>
    <t>刘乐乐</t>
  </si>
  <si>
    <t>陆佳钰</t>
  </si>
  <si>
    <t>苏欣</t>
  </si>
  <si>
    <t>王天怡</t>
  </si>
  <si>
    <t>二等奖学金</t>
  </si>
  <si>
    <t>丁子倩</t>
  </si>
  <si>
    <t>刘雅轩</t>
  </si>
  <si>
    <t>沈筱雅</t>
  </si>
  <si>
    <t>袁满鑫</t>
  </si>
  <si>
    <t>优秀学生干部</t>
  </si>
  <si>
    <t>生物师范251</t>
  </si>
  <si>
    <t>程思涵</t>
  </si>
  <si>
    <t>于乐欣</t>
  </si>
  <si>
    <t>董元敏</t>
  </si>
  <si>
    <t>陈梓怡</t>
  </si>
  <si>
    <t>生物师范252</t>
  </si>
  <si>
    <t>冯梦艳</t>
  </si>
  <si>
    <t>陆龄羽</t>
  </si>
  <si>
    <t>张珍珠</t>
  </si>
  <si>
    <t>社会工作奖</t>
  </si>
  <si>
    <t>申孟卿</t>
  </si>
  <si>
    <t>三等奖学金</t>
  </si>
  <si>
    <t>翟凯凯</t>
  </si>
  <si>
    <t>董冉</t>
  </si>
  <si>
    <t>岳依婷</t>
  </si>
  <si>
    <t>薛超</t>
  </si>
  <si>
    <t>体测成绩不合格</t>
  </si>
  <si>
    <t>李秋颖</t>
  </si>
  <si>
    <t>戴杨</t>
  </si>
  <si>
    <t>程浩</t>
  </si>
  <si>
    <t>孙雨晴</t>
  </si>
  <si>
    <t>罗钲霖</t>
  </si>
  <si>
    <t>徐梓童</t>
  </si>
  <si>
    <t>张鹂</t>
  </si>
  <si>
    <t>宋欣雨</t>
  </si>
  <si>
    <t>耿子尧</t>
  </si>
  <si>
    <t>顾嘉琳</t>
  </si>
  <si>
    <t>马雨超</t>
  </si>
  <si>
    <t>胡薛宇</t>
  </si>
  <si>
    <t>李丽欣</t>
  </si>
  <si>
    <t>张昊轩</t>
  </si>
  <si>
    <t>汪悦微</t>
  </si>
  <si>
    <t>逢文娟</t>
  </si>
  <si>
    <t>刘轩豪</t>
  </si>
  <si>
    <t>居宝珠</t>
  </si>
  <si>
    <t>时佳杰</t>
  </si>
  <si>
    <t>杨倩倩</t>
  </si>
  <si>
    <t>高嘉婕</t>
  </si>
  <si>
    <t>曹彤彤</t>
  </si>
  <si>
    <t>王流洋</t>
  </si>
  <si>
    <t>何欣倩</t>
  </si>
  <si>
    <t>徐俊怡</t>
  </si>
  <si>
    <t>史欣辉</t>
  </si>
  <si>
    <t>朱金烨</t>
  </si>
  <si>
    <t>郭马昊睿</t>
  </si>
  <si>
    <t>刘舒妍</t>
  </si>
  <si>
    <t>徐钱钱</t>
  </si>
  <si>
    <t>王楠</t>
  </si>
  <si>
    <t>吴涵</t>
  </si>
  <si>
    <t>王梓鑫</t>
  </si>
  <si>
    <t>刘梦芸</t>
  </si>
  <si>
    <t>张晓璐</t>
  </si>
  <si>
    <t>是</t>
  </si>
  <si>
    <t>张嘉琪</t>
  </si>
  <si>
    <t>陈诗蕊</t>
  </si>
  <si>
    <t>钱裕哲</t>
  </si>
  <si>
    <t>仇晨璐</t>
  </si>
  <si>
    <t>贺鑫晨</t>
  </si>
  <si>
    <t>梁心愿</t>
  </si>
  <si>
    <t>江睿宁</t>
  </si>
  <si>
    <t>汤宗靓</t>
  </si>
  <si>
    <t>吕惠宁</t>
  </si>
  <si>
    <t>朱昱萱</t>
  </si>
  <si>
    <t>方欣卓</t>
  </si>
  <si>
    <t>吴昱彤</t>
  </si>
  <si>
    <t>范周逸</t>
  </si>
  <si>
    <t>李心月</t>
  </si>
  <si>
    <t>李非</t>
  </si>
  <si>
    <t>王冰洁</t>
  </si>
  <si>
    <t>王彬竹</t>
  </si>
  <si>
    <t>顾舒雯</t>
  </si>
  <si>
    <t>张棋钧</t>
  </si>
  <si>
    <t>朱平</t>
  </si>
  <si>
    <t>沈轩羽</t>
  </si>
  <si>
    <t>齐文佳</t>
  </si>
  <si>
    <t>刘涛</t>
  </si>
  <si>
    <t>宋安琪</t>
  </si>
  <si>
    <t>甘斯萍</t>
  </si>
  <si>
    <t>李越潮</t>
  </si>
  <si>
    <t>殷雨霏</t>
  </si>
  <si>
    <t>程慧博</t>
  </si>
  <si>
    <t>金昊</t>
  </si>
  <si>
    <t>吴俊皓</t>
  </si>
  <si>
    <t>陈政</t>
  </si>
  <si>
    <t>刘俊超</t>
  </si>
  <si>
    <t>朱方池</t>
  </si>
  <si>
    <t>于志昊</t>
  </si>
  <si>
    <t>叶雨欣</t>
  </si>
  <si>
    <t>郝誉璋</t>
  </si>
  <si>
    <t>董欣然</t>
  </si>
  <si>
    <t>王嘉敏</t>
  </si>
  <si>
    <t>李妍汐</t>
  </si>
  <si>
    <t>邹天文</t>
  </si>
  <si>
    <t>徐烁</t>
  </si>
  <si>
    <t>钱雅妮</t>
  </si>
  <si>
    <t>杨立宇</t>
  </si>
  <si>
    <t>姜博瀚</t>
  </si>
  <si>
    <t>刘钰枫</t>
  </si>
  <si>
    <t>李亦婕</t>
  </si>
  <si>
    <t>倪柯扬</t>
  </si>
  <si>
    <t>朱黎彬</t>
  </si>
  <si>
    <t>封明宇</t>
  </si>
  <si>
    <t>冯波</t>
  </si>
  <si>
    <t>王涵</t>
  </si>
  <si>
    <t>冯筱童</t>
  </si>
  <si>
    <t>王雨彤</t>
  </si>
  <si>
    <t>梁俊彤</t>
  </si>
  <si>
    <t>蔡光悦</t>
  </si>
  <si>
    <t>周先木夸</t>
  </si>
  <si>
    <t>刘云星</t>
  </si>
  <si>
    <t>刘志豪</t>
  </si>
  <si>
    <t>生命科学学院（海洋学院）　生物技术 专业251、252、253、254、255、256班 2025年级综合测评排名表</t>
  </si>
  <si>
    <t>生物技术</t>
  </si>
  <si>
    <t>生物技术253</t>
  </si>
  <si>
    <t>李婉妍</t>
  </si>
  <si>
    <t>生物技术252</t>
  </si>
  <si>
    <t>杨欣然</t>
  </si>
  <si>
    <t>生物技术255</t>
  </si>
  <si>
    <t>宋瑾硕</t>
  </si>
  <si>
    <t>王惠茹</t>
  </si>
  <si>
    <t>生物技术256</t>
  </si>
  <si>
    <t>孙奕辰</t>
  </si>
  <si>
    <t>王子路</t>
  </si>
  <si>
    <t>洪玉</t>
  </si>
  <si>
    <t>生物技术254</t>
  </si>
  <si>
    <t>徐铭爱</t>
  </si>
  <si>
    <t>蔡宇轩</t>
  </si>
  <si>
    <t>胡龙睿</t>
  </si>
  <si>
    <t>洪健</t>
  </si>
  <si>
    <t>霍思铭</t>
  </si>
  <si>
    <t>王思雅</t>
  </si>
  <si>
    <t>何佳慧</t>
  </si>
  <si>
    <t>虞韧冰</t>
  </si>
  <si>
    <t>俞可欣</t>
  </si>
  <si>
    <t>生物技术251</t>
  </si>
  <si>
    <t>王浩宇</t>
  </si>
  <si>
    <t>孙梦涵</t>
  </si>
  <si>
    <t>宋志鹏</t>
  </si>
  <si>
    <t>王涵怡</t>
  </si>
  <si>
    <t>朱鹏宇</t>
  </si>
  <si>
    <t>李雨洁</t>
  </si>
  <si>
    <t>佘童欣</t>
  </si>
  <si>
    <t>张后月</t>
  </si>
  <si>
    <t>马青青</t>
  </si>
  <si>
    <t>闫奕呈</t>
  </si>
  <si>
    <t>王泽玉</t>
  </si>
  <si>
    <t>蔡忻冉</t>
  </si>
  <si>
    <t>杨雨娇</t>
  </si>
  <si>
    <t>柏瑞</t>
  </si>
  <si>
    <t>赵旭</t>
  </si>
  <si>
    <t>张润芝</t>
  </si>
  <si>
    <t>许秋漪</t>
  </si>
  <si>
    <t>徐思琪</t>
  </si>
  <si>
    <t>余苗苗</t>
  </si>
  <si>
    <t>马宇飞</t>
  </si>
  <si>
    <t>刘翔</t>
  </si>
  <si>
    <t>杨政</t>
  </si>
  <si>
    <t>朱赟来</t>
  </si>
  <si>
    <t>伍玉洁</t>
  </si>
  <si>
    <t>胡倩菲</t>
  </si>
  <si>
    <t>吴忱轩</t>
  </si>
  <si>
    <t>李琳</t>
  </si>
  <si>
    <t>庄歆彤</t>
  </si>
  <si>
    <t>张彦馨</t>
  </si>
  <si>
    <t>任忆娜</t>
  </si>
  <si>
    <t>曹一鸣</t>
  </si>
  <si>
    <t>徐逸凡</t>
  </si>
  <si>
    <t>叶陈蓓蓓</t>
  </si>
  <si>
    <t>陈博文</t>
  </si>
  <si>
    <t>韩菲嫣</t>
  </si>
  <si>
    <t>孙楠</t>
  </si>
  <si>
    <t>符青倩</t>
  </si>
  <si>
    <t>方天乐</t>
  </si>
  <si>
    <t>王旭</t>
  </si>
  <si>
    <t>吴子涵</t>
  </si>
  <si>
    <t>程乔</t>
  </si>
  <si>
    <t>徐睿思</t>
  </si>
  <si>
    <t>朱忆</t>
  </si>
  <si>
    <t>陈雨</t>
  </si>
  <si>
    <t>王睿妍</t>
  </si>
  <si>
    <t>陆雨轩</t>
  </si>
  <si>
    <t>张明月</t>
  </si>
  <si>
    <t>胡雪晨</t>
  </si>
  <si>
    <t>张佳敏</t>
  </si>
  <si>
    <t>缪妍</t>
  </si>
  <si>
    <t>樊光辉</t>
  </si>
  <si>
    <t>黄吴琪</t>
  </si>
  <si>
    <t>朱顺怡</t>
  </si>
  <si>
    <t>邱诗鸿</t>
  </si>
  <si>
    <t>周沐</t>
  </si>
  <si>
    <t>戚媛媛</t>
  </si>
  <si>
    <t>陆锦烨</t>
  </si>
  <si>
    <t>邓建豪</t>
  </si>
  <si>
    <t>陈怡</t>
  </si>
  <si>
    <t>房润</t>
  </si>
  <si>
    <t>乔志贤</t>
  </si>
  <si>
    <t>韦子怡</t>
  </si>
  <si>
    <t>周语晨</t>
  </si>
  <si>
    <t>李一良</t>
  </si>
  <si>
    <t>蔡金琦</t>
  </si>
  <si>
    <t>李昊</t>
  </si>
  <si>
    <t>陈圣谕</t>
  </si>
  <si>
    <t>黄雨欣</t>
  </si>
  <si>
    <t>徐祺浩</t>
  </si>
  <si>
    <t>黄博文</t>
  </si>
  <si>
    <t>姚文浩</t>
  </si>
  <si>
    <t>马慧</t>
  </si>
  <si>
    <t>杨佳欣</t>
  </si>
  <si>
    <t>包燕</t>
  </si>
  <si>
    <t>周夕婷</t>
  </si>
  <si>
    <t>符睿</t>
  </si>
  <si>
    <t>周盼盼</t>
  </si>
  <si>
    <t>马常德</t>
  </si>
  <si>
    <t>陈赵缘</t>
  </si>
  <si>
    <t>王璇</t>
  </si>
  <si>
    <t>倪小意</t>
  </si>
  <si>
    <t>许欣诺</t>
  </si>
  <si>
    <t>徐熺</t>
  </si>
  <si>
    <t>李君昊</t>
  </si>
  <si>
    <t>于湘钰</t>
  </si>
  <si>
    <t>司文杰</t>
  </si>
  <si>
    <t>李斯怡</t>
  </si>
  <si>
    <t>王晨绮</t>
  </si>
  <si>
    <t>杜鑫</t>
  </si>
  <si>
    <t>韩政浩</t>
  </si>
  <si>
    <t>王梓豪</t>
  </si>
  <si>
    <t>罗舒尹</t>
  </si>
  <si>
    <t>李宇禄</t>
  </si>
  <si>
    <t>朱怡文</t>
  </si>
  <si>
    <t>张振豪</t>
  </si>
  <si>
    <t>孙宇乐</t>
  </si>
  <si>
    <t>张增诚</t>
  </si>
  <si>
    <t>方旭</t>
  </si>
  <si>
    <t>刘凯歌</t>
  </si>
  <si>
    <t>何斌</t>
  </si>
  <si>
    <t>侯冠宇</t>
  </si>
  <si>
    <t>刘文博</t>
  </si>
  <si>
    <t>王祉懿</t>
  </si>
  <si>
    <t>陆星利</t>
  </si>
  <si>
    <t>刘笑宸</t>
  </si>
  <si>
    <t>李淼</t>
  </si>
  <si>
    <t>苏青衍</t>
  </si>
  <si>
    <t>焦雨豪</t>
  </si>
  <si>
    <t>梅硕齐</t>
  </si>
  <si>
    <t>朱连城</t>
  </si>
  <si>
    <t>郭清城</t>
  </si>
  <si>
    <t>索明熙</t>
  </si>
  <si>
    <t>黄坤洁</t>
  </si>
  <si>
    <t>刘茁</t>
  </si>
  <si>
    <t>梁凯</t>
  </si>
  <si>
    <t>董星宇</t>
  </si>
  <si>
    <t>蔡伟伟</t>
  </si>
  <si>
    <t>夏晨昊</t>
  </si>
  <si>
    <t>高铭</t>
  </si>
  <si>
    <t>朱宇豪</t>
  </si>
  <si>
    <t>白丽丽</t>
  </si>
  <si>
    <t>朱皓翔</t>
  </si>
  <si>
    <t>袁承睿</t>
  </si>
  <si>
    <t>卜丁</t>
  </si>
  <si>
    <t>冯凯莉</t>
  </si>
  <si>
    <t>刘星宇</t>
  </si>
  <si>
    <t>祁继浩</t>
  </si>
  <si>
    <t>许奕晨</t>
  </si>
  <si>
    <t>韩泽锦</t>
  </si>
  <si>
    <t>曲博楠</t>
  </si>
  <si>
    <t>马熠晟</t>
  </si>
  <si>
    <t>潘祥运</t>
  </si>
  <si>
    <t>陈牧</t>
  </si>
  <si>
    <t>武新凯</t>
  </si>
  <si>
    <t>芮政康</t>
  </si>
  <si>
    <t>姜易函</t>
  </si>
  <si>
    <t>柏洪贵</t>
  </si>
  <si>
    <t>李进帆</t>
  </si>
  <si>
    <t>陈鑫琦</t>
  </si>
  <si>
    <t>夏陆钰</t>
  </si>
  <si>
    <t>竺思宇</t>
  </si>
  <si>
    <t>罗羽</t>
  </si>
  <si>
    <t>陈立军</t>
  </si>
  <si>
    <t>石睿祺</t>
  </si>
  <si>
    <t>葛炫齐</t>
  </si>
  <si>
    <t>葛佳琳</t>
  </si>
  <si>
    <t>宋国豪</t>
  </si>
  <si>
    <t>姜任杰</t>
  </si>
  <si>
    <t>陆安顺</t>
  </si>
  <si>
    <t>王唯</t>
  </si>
  <si>
    <t>杨子涵</t>
  </si>
  <si>
    <t>项睿</t>
  </si>
  <si>
    <t>柯浩甫</t>
  </si>
  <si>
    <t>徐彬城</t>
  </si>
  <si>
    <t>刘士聪</t>
  </si>
  <si>
    <t>朱金城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</si>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</sst>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6">
    <font>
      <sz val="12"/>
      <name val="宋体"/>
      <charset val="134"/>
    </font>
    <font>
      <sz val="12"/>
      <name val="Times New Roman"/>
      <charset val="0"/>
    </font>
    <font>
      <sz val="10"/>
      <name val="宋体"/>
      <charset val="134"/>
    </font>
    <font>
      <sz val="9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u/>
      <sz val="12"/>
      <name val="Times New Roman"/>
      <charset val="0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color rgb="FF000000"/>
      <name val="仿宋"/>
      <charset val="134"/>
    </font>
    <font>
      <sz val="9"/>
      <name val="仿宋"/>
      <charset val="134"/>
    </font>
    <font>
      <sz val="9"/>
      <color rgb="FF000000"/>
      <name val="黑体"/>
      <charset val="134"/>
    </font>
    <font>
      <sz val="10"/>
      <color rgb="FF00000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9"/>
      <color rgb="FFFF0000"/>
      <name val="黑体"/>
      <charset val="134"/>
    </font>
    <font>
      <b/>
      <sz val="9"/>
      <name val="黑体"/>
      <charset val="134"/>
    </font>
    <font>
      <b/>
      <sz val="14"/>
      <name val="黑体"/>
      <charset val="134"/>
    </font>
    <font>
      <b/>
      <sz val="9"/>
      <color rgb="FFFF0000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" borderId="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9" applyNumberFormat="0" applyAlignment="0" applyProtection="0">
      <alignment vertical="center"/>
    </xf>
    <xf numFmtId="0" fontId="36" fillId="4" borderId="10" applyNumberFormat="0" applyAlignment="0" applyProtection="0">
      <alignment vertical="center"/>
    </xf>
    <xf numFmtId="0" fontId="37" fillId="4" borderId="9" applyNumberFormat="0" applyAlignment="0" applyProtection="0">
      <alignment vertical="center"/>
    </xf>
    <xf numFmtId="0" fontId="38" fillId="5" borderId="11" applyNumberFormat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/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distributed" vertical="center" wrapText="1"/>
    </xf>
    <xf numFmtId="176" fontId="3" fillId="0" borderId="0" xfId="0" applyNumberFormat="1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77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176" fontId="14" fillId="0" borderId="4" xfId="0" applyNumberFormat="1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176" fontId="23" fillId="0" borderId="0" xfId="0" applyNumberFormat="1" applyFont="1" applyAlignment="1">
      <alignment horizontal="distributed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24" fillId="0" borderId="0" xfId="0" applyNumberFormat="1" applyFont="1" applyAlignment="1">
      <alignment horizontal="distributed" vertical="center"/>
    </xf>
    <xf numFmtId="0" fontId="7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8" fillId="0" borderId="3" xfId="0" applyNumberFormat="1" applyFont="1" applyBorder="1" applyAlignment="1">
      <alignment horizontal="center" vertical="center" wrapText="1"/>
    </xf>
    <xf numFmtId="176" fontId="14" fillId="0" borderId="4" xfId="0" applyNumberFormat="1" applyFont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444"/>
  <sheetViews>
    <sheetView tabSelected="1" zoomScale="70" zoomScaleNormal="70" topLeftCell="A94" workbookViewId="0">
      <selection activeCell="AF125" sqref="AF125"/>
    </sheetView>
  </sheetViews>
  <sheetFormatPr defaultColWidth="9" defaultRowHeight="15" customHeight="1"/>
  <cols>
    <col min="1" max="1" width="19.2166666666667" style="4" customWidth="1"/>
    <col min="2" max="2" width="13.325" style="4" customWidth="1"/>
    <col min="3" max="3" width="4.50833333333333" style="5" customWidth="1"/>
    <col min="4" max="4" width="9.40833333333333" style="4" customWidth="1"/>
    <col min="5" max="5" width="8.91666666666667" style="4" customWidth="1"/>
    <col min="6" max="6" width="6.46666666666667" style="4" customWidth="1"/>
    <col min="7" max="15" width="5.58333333333333" style="6" customWidth="1"/>
    <col min="16" max="20" width="5.58333333333333" style="7" customWidth="1"/>
    <col min="21" max="21" width="5.58333333333333" style="6" customWidth="1"/>
    <col min="22" max="22" width="5.825" style="6" customWidth="1"/>
    <col min="23" max="23" width="6.58333333333333" style="5" customWidth="1"/>
    <col min="24" max="26" width="6.58333333333333" style="4" customWidth="1"/>
    <col min="27" max="27" width="12.6416666666667" style="4" customWidth="1"/>
    <col min="28" max="28" width="9.625" style="4" customWidth="1"/>
    <col min="29" max="29" width="11.375" style="8" customWidth="1"/>
    <col min="30" max="30" width="11.4666666666667" style="4" customWidth="1"/>
    <col min="31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9"/>
  </cols>
  <sheetData>
    <row r="1" customHeight="1" spans="1:261">
      <c r="A1" s="52" t="s">
        <v>0</v>
      </c>
      <c r="B1" s="52"/>
      <c r="C1" s="53"/>
      <c r="T1" s="54"/>
      <c r="W1" s="4"/>
      <c r="AD1" s="55"/>
    </row>
    <row r="2" s="49" customFormat="1" ht="18.75" spans="1:261">
      <c r="A2" s="56" t="s">
        <v>1</v>
      </c>
      <c r="B2" s="56"/>
      <c r="C2" s="56"/>
      <c r="D2" s="56"/>
      <c r="E2" s="56"/>
      <c r="F2" s="56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6"/>
      <c r="X2" s="56"/>
      <c r="Y2" s="56"/>
      <c r="Z2" s="56"/>
      <c r="AA2" s="56"/>
      <c r="AB2" s="56"/>
      <c r="AC2" s="56"/>
      <c r="AD2" s="58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</row>
    <row r="3" s="1" customFormat="1" ht="15.75" spans="1:261">
      <c r="A3" s="22" t="s">
        <v>2</v>
      </c>
      <c r="B3" s="22"/>
      <c r="C3" s="22" t="s">
        <v>3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23"/>
      <c r="S3" s="24"/>
      <c r="T3" s="23"/>
      <c r="U3" s="23"/>
      <c r="V3" s="25"/>
      <c r="W3" s="1"/>
      <c r="X3" s="22" t="s">
        <v>4</v>
      </c>
    </row>
    <row r="4" s="4" customFormat="1" ht="41" customHeight="1" spans="1:261">
      <c r="A4" s="60" t="s">
        <v>5</v>
      </c>
      <c r="B4" s="60" t="s">
        <v>6</v>
      </c>
      <c r="C4" s="61" t="s">
        <v>7</v>
      </c>
      <c r="D4" s="60" t="s">
        <v>8</v>
      </c>
      <c r="E4" s="60" t="s">
        <v>9</v>
      </c>
      <c r="F4" s="60" t="s">
        <v>10</v>
      </c>
      <c r="G4" s="62" t="s">
        <v>11</v>
      </c>
      <c r="H4" s="62" t="s">
        <v>12</v>
      </c>
      <c r="I4" s="62" t="s">
        <v>13</v>
      </c>
      <c r="J4" s="62" t="s">
        <v>14</v>
      </c>
      <c r="K4" s="62" t="s">
        <v>15</v>
      </c>
      <c r="L4" s="62" t="s">
        <v>16</v>
      </c>
      <c r="M4" s="62" t="s">
        <v>17</v>
      </c>
      <c r="N4" s="62" t="s">
        <v>18</v>
      </c>
      <c r="O4" s="62" t="s">
        <v>19</v>
      </c>
      <c r="P4" s="62" t="s">
        <v>20</v>
      </c>
      <c r="Q4" s="62" t="s">
        <v>21</v>
      </c>
      <c r="R4" s="62" t="s">
        <v>22</v>
      </c>
      <c r="S4" s="62" t="s">
        <v>23</v>
      </c>
      <c r="T4" s="62" t="s">
        <v>24</v>
      </c>
      <c r="U4" s="62" t="s">
        <v>25</v>
      </c>
      <c r="V4" s="62" t="s">
        <v>26</v>
      </c>
      <c r="W4" s="62" t="s">
        <v>27</v>
      </c>
      <c r="X4" s="61" t="s">
        <v>28</v>
      </c>
      <c r="Y4" s="63" t="s">
        <v>29</v>
      </c>
      <c r="Z4" s="62" t="s">
        <v>30</v>
      </c>
      <c r="AA4" s="64" t="s">
        <v>31</v>
      </c>
      <c r="AB4" s="64" t="s">
        <v>32</v>
      </c>
      <c r="AC4" s="65" t="s">
        <v>33</v>
      </c>
      <c r="AD4" s="66" t="s">
        <v>34</v>
      </c>
    </row>
    <row r="5" customHeight="1" spans="1:261">
      <c r="A5" s="67" t="s">
        <v>35</v>
      </c>
      <c r="B5" s="68" t="s">
        <v>36</v>
      </c>
      <c r="C5" s="69">
        <v>2025</v>
      </c>
      <c r="D5" s="68" t="s">
        <v>37</v>
      </c>
      <c r="E5" s="68">
        <v>2509110291</v>
      </c>
      <c r="F5" s="68" t="s">
        <v>38</v>
      </c>
      <c r="G5" s="70">
        <v>92.3</v>
      </c>
      <c r="H5" s="70">
        <v>3.85</v>
      </c>
      <c r="I5" s="70">
        <f t="shared" ref="I5:I68" si="0">MIN(G5+H5,100)</f>
        <v>96.15</v>
      </c>
      <c r="J5" s="70">
        <v>89.9673913043478</v>
      </c>
      <c r="K5" s="70">
        <v>2.5</v>
      </c>
      <c r="L5" s="70">
        <f t="shared" ref="L5:L68" si="1">J5+K5</f>
        <v>92.4673913043478</v>
      </c>
      <c r="M5" s="70">
        <v>86.65</v>
      </c>
      <c r="N5" s="70">
        <v>0</v>
      </c>
      <c r="O5" s="70">
        <f t="shared" ref="O5:O68" si="2">M5+N5</f>
        <v>86.65</v>
      </c>
      <c r="P5" s="70">
        <v>60</v>
      </c>
      <c r="Q5" s="70">
        <v>40</v>
      </c>
      <c r="R5" s="70">
        <f t="shared" ref="R5:R68" si="3">P5+Q5</f>
        <v>100</v>
      </c>
      <c r="S5" s="70">
        <v>60</v>
      </c>
      <c r="T5" s="70">
        <v>30</v>
      </c>
      <c r="U5" s="70">
        <f t="shared" ref="U5:U68" si="4">S5+T5</f>
        <v>90</v>
      </c>
      <c r="V5" s="70">
        <f t="shared" ref="V5:V68" si="5">I5*0.1+L5*0.75+O5*0.05+R5*0.05+U5*0.05</f>
        <v>92.7980434782608</v>
      </c>
      <c r="W5" s="71">
        <v>1</v>
      </c>
      <c r="X5" s="71">
        <f t="shared" ref="X5:X68" si="6">RANK(J5,$J$2:$J$119,0)</f>
        <v>4</v>
      </c>
      <c r="Y5" s="72" t="s">
        <v>39</v>
      </c>
      <c r="Z5" s="71">
        <v>115</v>
      </c>
      <c r="AA5" s="69" t="s">
        <v>40</v>
      </c>
      <c r="AB5" s="64"/>
      <c r="AC5" s="73" t="s">
        <v>41</v>
      </c>
      <c r="AD5" s="74"/>
      <c r="IV5" s="4"/>
      <c r="IW5" s="4"/>
      <c r="IX5" s="4"/>
      <c r="IY5" s="4"/>
      <c r="IZ5" s="4"/>
      <c r="JA5" s="4"/>
    </row>
    <row r="6" customHeight="1" spans="1:261">
      <c r="A6" s="67" t="s">
        <v>35</v>
      </c>
      <c r="B6" s="68" t="s">
        <v>36</v>
      </c>
      <c r="C6" s="69">
        <v>2025</v>
      </c>
      <c r="D6" s="68" t="s">
        <v>37</v>
      </c>
      <c r="E6" s="68">
        <v>2509110290</v>
      </c>
      <c r="F6" s="68" t="s">
        <v>42</v>
      </c>
      <c r="G6" s="70">
        <v>91.6</v>
      </c>
      <c r="H6" s="70">
        <v>2.08</v>
      </c>
      <c r="I6" s="70">
        <f t="shared" si="0"/>
        <v>93.68</v>
      </c>
      <c r="J6" s="70">
        <v>90.7065217391304</v>
      </c>
      <c r="K6" s="70">
        <v>1.5</v>
      </c>
      <c r="L6" s="70">
        <f t="shared" si="1"/>
        <v>92.2065217391304</v>
      </c>
      <c r="M6" s="70">
        <v>87.05</v>
      </c>
      <c r="N6" s="70">
        <v>0</v>
      </c>
      <c r="O6" s="70">
        <f t="shared" si="2"/>
        <v>87.05</v>
      </c>
      <c r="P6" s="70">
        <v>60</v>
      </c>
      <c r="Q6" s="70">
        <v>40</v>
      </c>
      <c r="R6" s="70">
        <f t="shared" si="3"/>
        <v>100</v>
      </c>
      <c r="S6" s="70">
        <v>60</v>
      </c>
      <c r="T6" s="70">
        <v>30</v>
      </c>
      <c r="U6" s="70">
        <f t="shared" si="4"/>
        <v>90</v>
      </c>
      <c r="V6" s="70">
        <f t="shared" si="5"/>
        <v>92.3753913043478</v>
      </c>
      <c r="W6" s="71">
        <v>2</v>
      </c>
      <c r="X6" s="71">
        <f t="shared" si="6"/>
        <v>2</v>
      </c>
      <c r="Y6" s="72" t="s">
        <v>39</v>
      </c>
      <c r="Z6" s="71">
        <v>115</v>
      </c>
      <c r="AA6" s="69" t="s">
        <v>40</v>
      </c>
      <c r="AB6" s="64"/>
      <c r="AC6" s="73" t="s">
        <v>43</v>
      </c>
      <c r="AD6" s="74"/>
      <c r="IV6" s="4"/>
      <c r="IW6" s="4"/>
      <c r="IX6" s="4"/>
      <c r="IY6" s="4"/>
      <c r="IZ6" s="4"/>
      <c r="JA6" s="4"/>
    </row>
    <row r="7" customHeight="1" spans="1:261">
      <c r="A7" s="67" t="s">
        <v>35</v>
      </c>
      <c r="B7" s="68" t="s">
        <v>36</v>
      </c>
      <c r="C7" s="69">
        <v>2025</v>
      </c>
      <c r="D7" s="68" t="s">
        <v>44</v>
      </c>
      <c r="E7" s="68">
        <v>2509110276</v>
      </c>
      <c r="F7" s="68" t="s">
        <v>45</v>
      </c>
      <c r="G7" s="70">
        <v>92.7</v>
      </c>
      <c r="H7" s="70">
        <v>7.6</v>
      </c>
      <c r="I7" s="70">
        <f t="shared" si="0"/>
        <v>100</v>
      </c>
      <c r="J7" s="70">
        <v>89.37</v>
      </c>
      <c r="K7" s="70">
        <v>2</v>
      </c>
      <c r="L7" s="70">
        <f t="shared" si="1"/>
        <v>91.37</v>
      </c>
      <c r="M7" s="70">
        <v>76.85</v>
      </c>
      <c r="N7" s="70">
        <v>0</v>
      </c>
      <c r="O7" s="70">
        <f t="shared" si="2"/>
        <v>76.85</v>
      </c>
      <c r="P7" s="70">
        <v>60</v>
      </c>
      <c r="Q7" s="70">
        <v>40</v>
      </c>
      <c r="R7" s="70">
        <f t="shared" si="3"/>
        <v>100</v>
      </c>
      <c r="S7" s="70">
        <v>60</v>
      </c>
      <c r="T7" s="70">
        <v>40</v>
      </c>
      <c r="U7" s="70">
        <f t="shared" si="4"/>
        <v>100</v>
      </c>
      <c r="V7" s="70">
        <f t="shared" si="5"/>
        <v>92.37</v>
      </c>
      <c r="W7" s="71">
        <v>3</v>
      </c>
      <c r="X7" s="71">
        <f t="shared" si="6"/>
        <v>7</v>
      </c>
      <c r="Y7" s="72" t="s">
        <v>39</v>
      </c>
      <c r="Z7" s="71">
        <v>115</v>
      </c>
      <c r="AA7" s="69" t="s">
        <v>40</v>
      </c>
      <c r="AB7" s="64"/>
      <c r="AC7" s="73" t="s">
        <v>41</v>
      </c>
      <c r="AD7" s="74"/>
      <c r="IV7" s="4"/>
      <c r="IW7" s="4"/>
      <c r="IX7" s="4"/>
      <c r="IY7" s="4"/>
      <c r="IZ7" s="4"/>
      <c r="JA7" s="4"/>
    </row>
    <row r="8" customHeight="1" spans="1:261">
      <c r="A8" s="67" t="s">
        <v>35</v>
      </c>
      <c r="B8" s="68" t="s">
        <v>36</v>
      </c>
      <c r="C8" s="69">
        <v>2025</v>
      </c>
      <c r="D8" s="68" t="s">
        <v>44</v>
      </c>
      <c r="E8" s="68">
        <v>2509110262</v>
      </c>
      <c r="F8" s="68" t="s">
        <v>46</v>
      </c>
      <c r="G8" s="70">
        <v>92.4</v>
      </c>
      <c r="H8" s="70">
        <v>4.133</v>
      </c>
      <c r="I8" s="70">
        <f t="shared" si="0"/>
        <v>96.533</v>
      </c>
      <c r="J8" s="70">
        <v>90.27</v>
      </c>
      <c r="K8" s="70">
        <v>1.6</v>
      </c>
      <c r="L8" s="70">
        <f t="shared" si="1"/>
        <v>91.87</v>
      </c>
      <c r="M8" s="70">
        <v>89.3</v>
      </c>
      <c r="N8" s="70">
        <v>0</v>
      </c>
      <c r="O8" s="70">
        <f t="shared" si="2"/>
        <v>89.3</v>
      </c>
      <c r="P8" s="70">
        <v>60</v>
      </c>
      <c r="Q8" s="70">
        <v>40</v>
      </c>
      <c r="R8" s="70">
        <f t="shared" si="3"/>
        <v>100</v>
      </c>
      <c r="S8" s="70">
        <v>60</v>
      </c>
      <c r="T8" s="70">
        <v>25</v>
      </c>
      <c r="U8" s="70">
        <f t="shared" si="4"/>
        <v>85</v>
      </c>
      <c r="V8" s="70">
        <f t="shared" si="5"/>
        <v>92.2708</v>
      </c>
      <c r="W8" s="71">
        <v>4</v>
      </c>
      <c r="X8" s="71">
        <f t="shared" si="6"/>
        <v>3</v>
      </c>
      <c r="Y8" s="72" t="s">
        <v>39</v>
      </c>
      <c r="Z8" s="71">
        <v>115</v>
      </c>
      <c r="AA8" s="69" t="s">
        <v>40</v>
      </c>
      <c r="AB8" s="64"/>
      <c r="AC8" s="73" t="s">
        <v>41</v>
      </c>
      <c r="AD8" s="74"/>
      <c r="IV8" s="4"/>
      <c r="IW8" s="4"/>
      <c r="IX8" s="4"/>
      <c r="IY8" s="4"/>
      <c r="IZ8" s="4"/>
      <c r="JA8" s="4"/>
    </row>
    <row r="9" customHeight="1" spans="1:261">
      <c r="A9" s="67" t="s">
        <v>35</v>
      </c>
      <c r="B9" s="68" t="s">
        <v>36</v>
      </c>
      <c r="C9" s="69">
        <v>2025</v>
      </c>
      <c r="D9" s="68" t="s">
        <v>44</v>
      </c>
      <c r="E9" s="68">
        <v>2509110272</v>
      </c>
      <c r="F9" s="68" t="s">
        <v>47</v>
      </c>
      <c r="G9" s="70">
        <v>93.7</v>
      </c>
      <c r="H9" s="70">
        <v>6.6</v>
      </c>
      <c r="I9" s="70">
        <f t="shared" si="0"/>
        <v>100</v>
      </c>
      <c r="J9" s="70">
        <v>89.27</v>
      </c>
      <c r="K9" s="70">
        <v>1.75</v>
      </c>
      <c r="L9" s="70">
        <f t="shared" si="1"/>
        <v>91.02</v>
      </c>
      <c r="M9" s="70">
        <v>77.65</v>
      </c>
      <c r="N9" s="70">
        <v>0</v>
      </c>
      <c r="O9" s="70">
        <f t="shared" si="2"/>
        <v>77.65</v>
      </c>
      <c r="P9" s="70">
        <v>60</v>
      </c>
      <c r="Q9" s="70">
        <v>40</v>
      </c>
      <c r="R9" s="70">
        <f t="shared" si="3"/>
        <v>100</v>
      </c>
      <c r="S9" s="70">
        <v>60</v>
      </c>
      <c r="T9" s="70">
        <v>40</v>
      </c>
      <c r="U9" s="70">
        <f t="shared" si="4"/>
        <v>100</v>
      </c>
      <c r="V9" s="70">
        <f t="shared" si="5"/>
        <v>92.1475</v>
      </c>
      <c r="W9" s="71">
        <v>5</v>
      </c>
      <c r="X9" s="71">
        <f t="shared" si="6"/>
        <v>10</v>
      </c>
      <c r="Y9" s="72" t="s">
        <v>39</v>
      </c>
      <c r="Z9" s="71">
        <v>115</v>
      </c>
      <c r="AA9" s="69" t="s">
        <v>40</v>
      </c>
      <c r="AB9" s="64"/>
      <c r="AC9" s="73" t="s">
        <v>41</v>
      </c>
      <c r="AD9" s="74"/>
      <c r="IV9" s="4"/>
      <c r="IW9" s="4"/>
      <c r="IX9" s="4"/>
      <c r="IY9" s="4"/>
      <c r="IZ9" s="4"/>
      <c r="JA9" s="4"/>
    </row>
    <row r="10" customHeight="1" spans="1:261">
      <c r="A10" s="67" t="s">
        <v>35</v>
      </c>
      <c r="B10" s="68" t="s">
        <v>36</v>
      </c>
      <c r="C10" s="69">
        <v>2025</v>
      </c>
      <c r="D10" s="68" t="s">
        <v>37</v>
      </c>
      <c r="E10" s="68">
        <v>2509110306</v>
      </c>
      <c r="F10" s="68" t="s">
        <v>48</v>
      </c>
      <c r="G10" s="70">
        <v>92.8</v>
      </c>
      <c r="H10" s="70">
        <v>7.2</v>
      </c>
      <c r="I10" s="70">
        <f t="shared" si="0"/>
        <v>100</v>
      </c>
      <c r="J10" s="70">
        <v>88.3586956521739</v>
      </c>
      <c r="K10" s="70">
        <v>2.875</v>
      </c>
      <c r="L10" s="70">
        <f t="shared" si="1"/>
        <v>91.2336956521739</v>
      </c>
      <c r="M10" s="70">
        <v>84.5</v>
      </c>
      <c r="N10" s="70">
        <v>0</v>
      </c>
      <c r="O10" s="70">
        <f t="shared" si="2"/>
        <v>84.5</v>
      </c>
      <c r="P10" s="70">
        <v>60</v>
      </c>
      <c r="Q10" s="70">
        <v>40</v>
      </c>
      <c r="R10" s="70">
        <f t="shared" si="3"/>
        <v>100</v>
      </c>
      <c r="S10" s="70">
        <v>60</v>
      </c>
      <c r="T10" s="70">
        <v>25</v>
      </c>
      <c r="U10" s="70">
        <f t="shared" si="4"/>
        <v>85</v>
      </c>
      <c r="V10" s="70">
        <f t="shared" si="5"/>
        <v>91.9002717391304</v>
      </c>
      <c r="W10" s="71">
        <v>6</v>
      </c>
      <c r="X10" s="71">
        <f t="shared" si="6"/>
        <v>16</v>
      </c>
      <c r="Y10" s="72" t="s">
        <v>39</v>
      </c>
      <c r="Z10" s="71">
        <v>115</v>
      </c>
      <c r="AA10" s="69" t="s">
        <v>49</v>
      </c>
      <c r="AB10" s="64"/>
      <c r="AC10" s="73"/>
      <c r="AD10" s="74"/>
      <c r="IV10" s="4"/>
      <c r="IW10" s="4"/>
      <c r="IX10" s="4"/>
      <c r="IY10" s="4"/>
      <c r="IZ10" s="4"/>
      <c r="JA10" s="4"/>
    </row>
    <row r="11" customHeight="1" spans="1:261">
      <c r="A11" s="67" t="s">
        <v>35</v>
      </c>
      <c r="B11" s="68" t="s">
        <v>36</v>
      </c>
      <c r="C11" s="69">
        <v>2025</v>
      </c>
      <c r="D11" s="68" t="s">
        <v>37</v>
      </c>
      <c r="E11" s="68">
        <v>2509110297</v>
      </c>
      <c r="F11" s="68" t="s">
        <v>50</v>
      </c>
      <c r="G11" s="70">
        <v>92.3</v>
      </c>
      <c r="H11" s="70">
        <v>2.7</v>
      </c>
      <c r="I11" s="70">
        <f t="shared" si="0"/>
        <v>95</v>
      </c>
      <c r="J11" s="70">
        <v>89.3152173913043</v>
      </c>
      <c r="K11" s="70">
        <v>2.5</v>
      </c>
      <c r="L11" s="70">
        <f t="shared" si="1"/>
        <v>91.8152173913043</v>
      </c>
      <c r="M11" s="70">
        <v>80.4</v>
      </c>
      <c r="N11" s="70">
        <v>0</v>
      </c>
      <c r="O11" s="70">
        <f t="shared" si="2"/>
        <v>80.4</v>
      </c>
      <c r="P11" s="70">
        <v>60</v>
      </c>
      <c r="Q11" s="70">
        <v>40</v>
      </c>
      <c r="R11" s="70">
        <f t="shared" si="3"/>
        <v>100</v>
      </c>
      <c r="S11" s="70">
        <v>60</v>
      </c>
      <c r="T11" s="70">
        <v>30</v>
      </c>
      <c r="U11" s="70">
        <f t="shared" si="4"/>
        <v>90</v>
      </c>
      <c r="V11" s="70">
        <f t="shared" si="5"/>
        <v>91.8814130434782</v>
      </c>
      <c r="W11" s="71">
        <v>7</v>
      </c>
      <c r="X11" s="71">
        <f t="shared" si="6"/>
        <v>8</v>
      </c>
      <c r="Y11" s="72" t="s">
        <v>39</v>
      </c>
      <c r="Z11" s="71">
        <v>115</v>
      </c>
      <c r="AA11" s="69" t="s">
        <v>49</v>
      </c>
      <c r="AB11" s="64"/>
      <c r="AC11" s="73" t="s">
        <v>41</v>
      </c>
      <c r="AD11" s="74"/>
      <c r="IV11" s="4"/>
      <c r="IW11" s="4"/>
      <c r="IX11" s="4"/>
      <c r="IY11" s="4"/>
      <c r="IZ11" s="4"/>
      <c r="JA11" s="4"/>
    </row>
    <row r="12" customHeight="1" spans="1:261">
      <c r="A12" s="67" t="s">
        <v>35</v>
      </c>
      <c r="B12" s="68" t="s">
        <v>36</v>
      </c>
      <c r="C12" s="69">
        <v>2025</v>
      </c>
      <c r="D12" s="68" t="s">
        <v>37</v>
      </c>
      <c r="E12" s="68">
        <v>2509110301</v>
      </c>
      <c r="F12" s="68" t="s">
        <v>51</v>
      </c>
      <c r="G12" s="70">
        <v>92.6</v>
      </c>
      <c r="H12" s="70">
        <v>2.3</v>
      </c>
      <c r="I12" s="70">
        <f t="shared" si="0"/>
        <v>94.9</v>
      </c>
      <c r="J12" s="70">
        <v>88.8260869565217</v>
      </c>
      <c r="K12" s="70">
        <v>1.5</v>
      </c>
      <c r="L12" s="70">
        <f t="shared" si="1"/>
        <v>90.3260869565217</v>
      </c>
      <c r="M12" s="70">
        <v>88.15</v>
      </c>
      <c r="N12" s="70">
        <v>0</v>
      </c>
      <c r="O12" s="70">
        <f t="shared" si="2"/>
        <v>88.15</v>
      </c>
      <c r="P12" s="70">
        <v>60</v>
      </c>
      <c r="Q12" s="70">
        <v>40</v>
      </c>
      <c r="R12" s="70">
        <f t="shared" si="3"/>
        <v>100</v>
      </c>
      <c r="S12" s="70">
        <v>60</v>
      </c>
      <c r="T12" s="70">
        <v>40</v>
      </c>
      <c r="U12" s="70">
        <f t="shared" si="4"/>
        <v>100</v>
      </c>
      <c r="V12" s="70">
        <f t="shared" si="5"/>
        <v>91.6420652173913</v>
      </c>
      <c r="W12" s="71">
        <v>8</v>
      </c>
      <c r="X12" s="71">
        <f t="shared" si="6"/>
        <v>13</v>
      </c>
      <c r="Y12" s="72" t="s">
        <v>39</v>
      </c>
      <c r="Z12" s="71">
        <v>115</v>
      </c>
      <c r="AA12" s="69" t="s">
        <v>49</v>
      </c>
      <c r="AB12" s="64"/>
      <c r="AC12" s="73"/>
      <c r="AD12" s="74"/>
      <c r="IV12" s="4"/>
      <c r="IW12" s="4"/>
      <c r="IX12" s="4"/>
      <c r="IY12" s="4"/>
      <c r="IZ12" s="4"/>
      <c r="JA12" s="4"/>
    </row>
    <row r="13" customHeight="1" spans="1:261">
      <c r="A13" s="67" t="s">
        <v>35</v>
      </c>
      <c r="B13" s="68" t="s">
        <v>36</v>
      </c>
      <c r="C13" s="69">
        <v>2025</v>
      </c>
      <c r="D13" s="68" t="s">
        <v>37</v>
      </c>
      <c r="E13" s="68">
        <v>2509110288</v>
      </c>
      <c r="F13" s="68" t="s">
        <v>52</v>
      </c>
      <c r="G13" s="70">
        <v>92.8</v>
      </c>
      <c r="H13" s="70">
        <v>1</v>
      </c>
      <c r="I13" s="70">
        <f t="shared" si="0"/>
        <v>93.8</v>
      </c>
      <c r="J13" s="70">
        <v>89.4021739130435</v>
      </c>
      <c r="K13" s="70">
        <v>1.5</v>
      </c>
      <c r="L13" s="70">
        <f t="shared" si="1"/>
        <v>90.9021739130435</v>
      </c>
      <c r="M13" s="70">
        <v>78.1</v>
      </c>
      <c r="N13" s="70">
        <v>0</v>
      </c>
      <c r="O13" s="70">
        <f t="shared" si="2"/>
        <v>78.1</v>
      </c>
      <c r="P13" s="70">
        <v>60</v>
      </c>
      <c r="Q13" s="70">
        <v>40</v>
      </c>
      <c r="R13" s="70">
        <f t="shared" si="3"/>
        <v>100</v>
      </c>
      <c r="S13" s="70">
        <v>60</v>
      </c>
      <c r="T13" s="70">
        <v>40</v>
      </c>
      <c r="U13" s="70">
        <f t="shared" si="4"/>
        <v>100</v>
      </c>
      <c r="V13" s="70">
        <f t="shared" si="5"/>
        <v>91.4616304347826</v>
      </c>
      <c r="W13" s="71">
        <v>9</v>
      </c>
      <c r="X13" s="71">
        <f t="shared" si="6"/>
        <v>6</v>
      </c>
      <c r="Y13" s="72" t="s">
        <v>39</v>
      </c>
      <c r="Z13" s="71">
        <v>115</v>
      </c>
      <c r="AA13" s="69" t="s">
        <v>49</v>
      </c>
      <c r="AB13" s="64"/>
      <c r="AC13" s="73" t="s">
        <v>41</v>
      </c>
      <c r="AD13" s="74"/>
      <c r="IV13" s="4"/>
      <c r="IW13" s="4"/>
      <c r="IX13" s="4"/>
      <c r="IY13" s="4"/>
      <c r="IZ13" s="4"/>
      <c r="JA13" s="4"/>
    </row>
    <row r="14" customHeight="1" spans="1:261">
      <c r="A14" s="67" t="s">
        <v>35</v>
      </c>
      <c r="B14" s="68" t="s">
        <v>36</v>
      </c>
      <c r="C14" s="69">
        <v>2025</v>
      </c>
      <c r="D14" s="68" t="s">
        <v>37</v>
      </c>
      <c r="E14" s="68">
        <v>2509110302</v>
      </c>
      <c r="F14" s="68" t="s">
        <v>53</v>
      </c>
      <c r="G14" s="70">
        <v>92.3</v>
      </c>
      <c r="H14" s="70">
        <v>3.75</v>
      </c>
      <c r="I14" s="70">
        <f t="shared" si="0"/>
        <v>96.05</v>
      </c>
      <c r="J14" s="70">
        <v>88.9891304347826</v>
      </c>
      <c r="K14" s="70">
        <v>1.5</v>
      </c>
      <c r="L14" s="70">
        <f t="shared" si="1"/>
        <v>90.4891304347826</v>
      </c>
      <c r="M14" s="70">
        <v>85.1</v>
      </c>
      <c r="N14" s="70">
        <v>0</v>
      </c>
      <c r="O14" s="70">
        <f t="shared" si="2"/>
        <v>85.1</v>
      </c>
      <c r="P14" s="70">
        <v>60</v>
      </c>
      <c r="Q14" s="70">
        <v>40</v>
      </c>
      <c r="R14" s="70">
        <f t="shared" si="3"/>
        <v>100</v>
      </c>
      <c r="S14" s="70">
        <v>60</v>
      </c>
      <c r="T14" s="70">
        <v>25</v>
      </c>
      <c r="U14" s="70">
        <f t="shared" si="4"/>
        <v>85</v>
      </c>
      <c r="V14" s="70">
        <f t="shared" si="5"/>
        <v>90.9768478260869</v>
      </c>
      <c r="W14" s="71">
        <v>10</v>
      </c>
      <c r="X14" s="71">
        <f t="shared" si="6"/>
        <v>11</v>
      </c>
      <c r="Y14" s="72" t="s">
        <v>39</v>
      </c>
      <c r="Z14" s="71">
        <v>115</v>
      </c>
      <c r="AA14" s="69" t="s">
        <v>49</v>
      </c>
      <c r="AB14" s="64"/>
      <c r="AC14" s="73" t="s">
        <v>54</v>
      </c>
      <c r="AD14" s="74"/>
      <c r="IV14" s="4"/>
      <c r="IW14" s="4"/>
      <c r="IX14" s="4"/>
      <c r="IY14" s="4"/>
      <c r="IZ14" s="4"/>
      <c r="JA14" s="4"/>
    </row>
    <row r="15" customHeight="1" spans="1:261">
      <c r="A15" s="67" t="s">
        <v>35</v>
      </c>
      <c r="B15" s="68" t="s">
        <v>36</v>
      </c>
      <c r="C15" s="69">
        <v>2025</v>
      </c>
      <c r="D15" s="68" t="s">
        <v>55</v>
      </c>
      <c r="E15" s="68">
        <v>2509110193</v>
      </c>
      <c r="F15" s="68" t="s">
        <v>56</v>
      </c>
      <c r="G15" s="70">
        <v>92.4</v>
      </c>
      <c r="H15" s="70">
        <v>0.25</v>
      </c>
      <c r="I15" s="70">
        <f t="shared" si="0"/>
        <v>92.65</v>
      </c>
      <c r="J15" s="70">
        <v>91.9565217391304</v>
      </c>
      <c r="K15" s="70">
        <v>2</v>
      </c>
      <c r="L15" s="70">
        <f t="shared" si="1"/>
        <v>93.9565217391304</v>
      </c>
      <c r="M15" s="70">
        <v>79.6</v>
      </c>
      <c r="N15" s="70">
        <v>0</v>
      </c>
      <c r="O15" s="70">
        <f t="shared" si="2"/>
        <v>79.6</v>
      </c>
      <c r="P15" s="70">
        <v>60</v>
      </c>
      <c r="Q15" s="70">
        <v>40</v>
      </c>
      <c r="R15" s="70">
        <f t="shared" si="3"/>
        <v>100</v>
      </c>
      <c r="S15" s="70">
        <v>40</v>
      </c>
      <c r="T15" s="70">
        <v>5</v>
      </c>
      <c r="U15" s="70">
        <f t="shared" si="4"/>
        <v>45</v>
      </c>
      <c r="V15" s="70">
        <f t="shared" si="5"/>
        <v>90.9623913043478</v>
      </c>
      <c r="W15" s="71">
        <v>11</v>
      </c>
      <c r="X15" s="71">
        <f t="shared" si="6"/>
        <v>1</v>
      </c>
      <c r="Y15" s="72" t="s">
        <v>39</v>
      </c>
      <c r="Z15" s="71">
        <v>115</v>
      </c>
      <c r="AA15" s="69" t="s">
        <v>49</v>
      </c>
      <c r="AB15" s="64"/>
      <c r="AC15" s="75"/>
      <c r="AD15" s="74"/>
      <c r="IV15" s="4"/>
      <c r="IW15" s="4"/>
      <c r="IX15" s="4"/>
      <c r="IY15" s="4"/>
      <c r="IZ15" s="4"/>
      <c r="JA15" s="4"/>
    </row>
    <row r="16" customHeight="1" spans="1:261">
      <c r="A16" s="67" t="s">
        <v>35</v>
      </c>
      <c r="B16" s="68" t="s">
        <v>36</v>
      </c>
      <c r="C16" s="69">
        <v>2025</v>
      </c>
      <c r="D16" s="68" t="s">
        <v>55</v>
      </c>
      <c r="E16" s="68">
        <v>2509110197</v>
      </c>
      <c r="F16" s="68" t="s">
        <v>57</v>
      </c>
      <c r="G16" s="70">
        <v>93.4</v>
      </c>
      <c r="H16" s="70">
        <v>4.65</v>
      </c>
      <c r="I16" s="70">
        <f t="shared" si="0"/>
        <v>98.05</v>
      </c>
      <c r="J16" s="70">
        <v>89.2826086956522</v>
      </c>
      <c r="K16" s="70">
        <v>1.5</v>
      </c>
      <c r="L16" s="70">
        <f t="shared" si="1"/>
        <v>90.7826086956522</v>
      </c>
      <c r="M16" s="70">
        <v>86.95</v>
      </c>
      <c r="N16" s="70">
        <v>4</v>
      </c>
      <c r="O16" s="70">
        <f t="shared" si="2"/>
        <v>90.95</v>
      </c>
      <c r="P16" s="70">
        <v>60</v>
      </c>
      <c r="Q16" s="70">
        <v>40</v>
      </c>
      <c r="R16" s="70">
        <f t="shared" si="3"/>
        <v>100</v>
      </c>
      <c r="S16" s="76">
        <v>60</v>
      </c>
      <c r="T16" s="70">
        <v>10</v>
      </c>
      <c r="U16" s="70">
        <f t="shared" si="4"/>
        <v>70</v>
      </c>
      <c r="V16" s="70">
        <f t="shared" si="5"/>
        <v>90.9394565217392</v>
      </c>
      <c r="W16" s="71">
        <v>12</v>
      </c>
      <c r="X16" s="71">
        <f t="shared" si="6"/>
        <v>9</v>
      </c>
      <c r="Y16" s="72" t="s">
        <v>39</v>
      </c>
      <c r="Z16" s="71">
        <v>115</v>
      </c>
      <c r="AA16" s="69" t="s">
        <v>49</v>
      </c>
      <c r="AB16" s="64"/>
      <c r="AC16" s="73"/>
      <c r="AD16" s="74"/>
      <c r="IV16" s="4"/>
      <c r="IW16" s="4"/>
      <c r="IX16" s="4"/>
      <c r="IY16" s="4"/>
      <c r="IZ16" s="4"/>
      <c r="JA16" s="4"/>
    </row>
    <row r="17" customHeight="1" spans="1:261">
      <c r="A17" s="67" t="s">
        <v>35</v>
      </c>
      <c r="B17" s="68" t="s">
        <v>36</v>
      </c>
      <c r="C17" s="69">
        <v>2025</v>
      </c>
      <c r="D17" s="68" t="s">
        <v>44</v>
      </c>
      <c r="E17" s="68">
        <v>2509110267</v>
      </c>
      <c r="F17" s="68" t="s">
        <v>58</v>
      </c>
      <c r="G17" s="70">
        <v>92.9</v>
      </c>
      <c r="H17" s="70">
        <v>2.15</v>
      </c>
      <c r="I17" s="70">
        <f t="shared" si="0"/>
        <v>95.05</v>
      </c>
      <c r="J17" s="70">
        <v>88.84</v>
      </c>
      <c r="K17" s="70">
        <v>1.5</v>
      </c>
      <c r="L17" s="70">
        <f t="shared" si="1"/>
        <v>90.34</v>
      </c>
      <c r="M17" s="70">
        <v>83.5</v>
      </c>
      <c r="N17" s="70">
        <v>0</v>
      </c>
      <c r="O17" s="70">
        <f t="shared" si="2"/>
        <v>83.5</v>
      </c>
      <c r="P17" s="70">
        <v>60</v>
      </c>
      <c r="Q17" s="70">
        <v>40</v>
      </c>
      <c r="R17" s="70">
        <f t="shared" si="3"/>
        <v>100</v>
      </c>
      <c r="S17" s="70">
        <v>60</v>
      </c>
      <c r="T17" s="70">
        <v>30</v>
      </c>
      <c r="U17" s="70">
        <f t="shared" si="4"/>
        <v>90</v>
      </c>
      <c r="V17" s="70">
        <f t="shared" si="5"/>
        <v>90.935</v>
      </c>
      <c r="W17" s="71">
        <v>13</v>
      </c>
      <c r="X17" s="71">
        <f t="shared" si="6"/>
        <v>12</v>
      </c>
      <c r="Y17" s="72" t="s">
        <v>39</v>
      </c>
      <c r="Z17" s="71">
        <v>115</v>
      </c>
      <c r="AA17" s="69" t="s">
        <v>49</v>
      </c>
      <c r="AB17" s="64"/>
      <c r="AC17" s="73"/>
      <c r="AD17" s="74"/>
      <c r="IV17" s="4"/>
      <c r="IW17" s="4"/>
      <c r="IX17" s="4"/>
      <c r="IY17" s="4"/>
      <c r="IZ17" s="4"/>
      <c r="JA17" s="4"/>
    </row>
    <row r="18" customHeight="1" spans="1:261">
      <c r="A18" s="67" t="s">
        <v>35</v>
      </c>
      <c r="B18" s="68" t="s">
        <v>36</v>
      </c>
      <c r="C18" s="69">
        <v>2025</v>
      </c>
      <c r="D18" s="68" t="s">
        <v>37</v>
      </c>
      <c r="E18" s="68">
        <v>2509110299</v>
      </c>
      <c r="F18" s="68" t="s">
        <v>59</v>
      </c>
      <c r="G18" s="70">
        <v>92.3</v>
      </c>
      <c r="H18" s="70">
        <v>0.8</v>
      </c>
      <c r="I18" s="70">
        <f t="shared" si="0"/>
        <v>93.1</v>
      </c>
      <c r="J18" s="70">
        <v>87.8913043478261</v>
      </c>
      <c r="K18" s="70">
        <v>2.6</v>
      </c>
      <c r="L18" s="70">
        <f t="shared" si="1"/>
        <v>90.4913043478261</v>
      </c>
      <c r="M18" s="70">
        <v>79.8</v>
      </c>
      <c r="N18" s="70">
        <v>0</v>
      </c>
      <c r="O18" s="70">
        <f t="shared" si="2"/>
        <v>79.8</v>
      </c>
      <c r="P18" s="70">
        <v>60</v>
      </c>
      <c r="Q18" s="70">
        <v>40</v>
      </c>
      <c r="R18" s="70">
        <f t="shared" si="3"/>
        <v>100</v>
      </c>
      <c r="S18" s="70">
        <v>60</v>
      </c>
      <c r="T18" s="70">
        <v>35</v>
      </c>
      <c r="U18" s="70">
        <f t="shared" si="4"/>
        <v>95</v>
      </c>
      <c r="V18" s="70">
        <f t="shared" si="5"/>
        <v>90.9184782608696</v>
      </c>
      <c r="W18" s="71">
        <v>14</v>
      </c>
      <c r="X18" s="71">
        <f t="shared" si="6"/>
        <v>18</v>
      </c>
      <c r="Y18" s="72" t="s">
        <v>39</v>
      </c>
      <c r="Z18" s="71">
        <v>115</v>
      </c>
      <c r="AA18" s="69" t="s">
        <v>49</v>
      </c>
      <c r="AB18" s="64"/>
      <c r="AC18" s="73"/>
      <c r="AD18" s="74"/>
      <c r="IV18" s="4"/>
      <c r="IW18" s="4"/>
      <c r="IX18" s="4"/>
      <c r="IY18" s="4"/>
      <c r="IZ18" s="4"/>
      <c r="JA18" s="4"/>
    </row>
    <row r="19" customHeight="1" spans="1:261">
      <c r="A19" s="67" t="s">
        <v>35</v>
      </c>
      <c r="B19" s="68" t="s">
        <v>36</v>
      </c>
      <c r="C19" s="69">
        <v>2025</v>
      </c>
      <c r="D19" s="68" t="s">
        <v>60</v>
      </c>
      <c r="E19" s="68">
        <v>2506110277</v>
      </c>
      <c r="F19" s="68" t="s">
        <v>61</v>
      </c>
      <c r="G19" s="70">
        <v>91</v>
      </c>
      <c r="H19" s="70">
        <v>0.025</v>
      </c>
      <c r="I19" s="70">
        <f t="shared" si="0"/>
        <v>91.025</v>
      </c>
      <c r="J19" s="70">
        <v>88.6944</v>
      </c>
      <c r="K19" s="70">
        <v>1.75</v>
      </c>
      <c r="L19" s="70">
        <f t="shared" si="1"/>
        <v>90.4444</v>
      </c>
      <c r="M19" s="70">
        <v>82.7</v>
      </c>
      <c r="N19" s="70">
        <v>0</v>
      </c>
      <c r="O19" s="70">
        <f t="shared" si="2"/>
        <v>82.7</v>
      </c>
      <c r="P19" s="70">
        <v>60</v>
      </c>
      <c r="Q19" s="70">
        <v>40</v>
      </c>
      <c r="R19" s="70">
        <f t="shared" si="3"/>
        <v>100</v>
      </c>
      <c r="S19" s="70">
        <v>60</v>
      </c>
      <c r="T19" s="70">
        <v>34</v>
      </c>
      <c r="U19" s="70">
        <f t="shared" si="4"/>
        <v>94</v>
      </c>
      <c r="V19" s="70">
        <f t="shared" si="5"/>
        <v>90.7708</v>
      </c>
      <c r="W19" s="71">
        <v>15</v>
      </c>
      <c r="X19" s="71">
        <f t="shared" si="6"/>
        <v>15</v>
      </c>
      <c r="Y19" s="72" t="s">
        <v>39</v>
      </c>
      <c r="Z19" s="71">
        <v>115</v>
      </c>
      <c r="AA19" s="69" t="s">
        <v>49</v>
      </c>
      <c r="AB19" s="64"/>
      <c r="AC19" s="73"/>
      <c r="AD19" s="74"/>
      <c r="IV19" s="4"/>
      <c r="IW19" s="4"/>
      <c r="IX19" s="4"/>
      <c r="IY19" s="4"/>
      <c r="IZ19" s="4"/>
      <c r="JA19" s="4"/>
    </row>
    <row r="20" customHeight="1" spans="1:261">
      <c r="A20" s="67" t="s">
        <v>35</v>
      </c>
      <c r="B20" s="68" t="s">
        <v>36</v>
      </c>
      <c r="C20" s="69">
        <v>2025</v>
      </c>
      <c r="D20" s="68" t="s">
        <v>37</v>
      </c>
      <c r="E20" s="68">
        <v>2509110305</v>
      </c>
      <c r="F20" s="68" t="s">
        <v>62</v>
      </c>
      <c r="G20" s="70">
        <v>91.8</v>
      </c>
      <c r="H20" s="70">
        <v>3.7</v>
      </c>
      <c r="I20" s="70">
        <f t="shared" si="0"/>
        <v>95.5</v>
      </c>
      <c r="J20" s="70">
        <v>86.4891304347826</v>
      </c>
      <c r="K20" s="70">
        <v>2.6</v>
      </c>
      <c r="L20" s="70">
        <f t="shared" si="1"/>
        <v>89.0891304347826</v>
      </c>
      <c r="M20" s="70">
        <v>84.85</v>
      </c>
      <c r="N20" s="70">
        <v>0</v>
      </c>
      <c r="O20" s="70">
        <f t="shared" si="2"/>
        <v>84.85</v>
      </c>
      <c r="P20" s="70">
        <v>60</v>
      </c>
      <c r="Q20" s="70">
        <v>40</v>
      </c>
      <c r="R20" s="70">
        <f t="shared" si="3"/>
        <v>100</v>
      </c>
      <c r="S20" s="70">
        <v>60</v>
      </c>
      <c r="T20" s="70">
        <v>35</v>
      </c>
      <c r="U20" s="70">
        <f t="shared" si="4"/>
        <v>95</v>
      </c>
      <c r="V20" s="70">
        <f t="shared" si="5"/>
        <v>90.3593478260869</v>
      </c>
      <c r="W20" s="71">
        <v>16</v>
      </c>
      <c r="X20" s="71">
        <f t="shared" si="6"/>
        <v>24</v>
      </c>
      <c r="Y20" s="72" t="s">
        <v>39</v>
      </c>
      <c r="Z20" s="71">
        <v>115</v>
      </c>
      <c r="AA20" s="69" t="s">
        <v>49</v>
      </c>
      <c r="AB20" s="64"/>
      <c r="AC20" s="73"/>
      <c r="AD20" s="74"/>
      <c r="IV20" s="4"/>
      <c r="IW20" s="4"/>
      <c r="IX20" s="4"/>
      <c r="IY20" s="4"/>
      <c r="IZ20" s="4"/>
      <c r="JA20" s="4"/>
    </row>
    <row r="21" customHeight="1" spans="1:261">
      <c r="A21" s="67" t="s">
        <v>35</v>
      </c>
      <c r="B21" s="68" t="s">
        <v>36</v>
      </c>
      <c r="C21" s="69">
        <v>2025</v>
      </c>
      <c r="D21" s="68" t="s">
        <v>60</v>
      </c>
      <c r="E21" s="68">
        <v>2509110240</v>
      </c>
      <c r="F21" s="68" t="s">
        <v>63</v>
      </c>
      <c r="G21" s="70">
        <v>93.3</v>
      </c>
      <c r="H21" s="70">
        <v>7.842</v>
      </c>
      <c r="I21" s="70">
        <f t="shared" si="0"/>
        <v>100</v>
      </c>
      <c r="J21" s="70">
        <v>85.01</v>
      </c>
      <c r="K21" s="70">
        <v>2.625</v>
      </c>
      <c r="L21" s="70">
        <f t="shared" si="1"/>
        <v>87.635</v>
      </c>
      <c r="M21" s="70">
        <v>84.85</v>
      </c>
      <c r="N21" s="70">
        <v>0</v>
      </c>
      <c r="O21" s="70">
        <f t="shared" si="2"/>
        <v>84.85</v>
      </c>
      <c r="P21" s="70">
        <v>60</v>
      </c>
      <c r="Q21" s="70">
        <v>40</v>
      </c>
      <c r="R21" s="70">
        <f t="shared" si="3"/>
        <v>100</v>
      </c>
      <c r="S21" s="70">
        <v>60</v>
      </c>
      <c r="T21" s="70">
        <v>40</v>
      </c>
      <c r="U21" s="70">
        <f t="shared" si="4"/>
        <v>100</v>
      </c>
      <c r="V21" s="70">
        <f t="shared" si="5"/>
        <v>89.96875</v>
      </c>
      <c r="W21" s="71">
        <v>17</v>
      </c>
      <c r="X21" s="71">
        <f t="shared" si="6"/>
        <v>36</v>
      </c>
      <c r="Y21" s="72" t="s">
        <v>39</v>
      </c>
      <c r="Z21" s="71">
        <v>115</v>
      </c>
      <c r="AA21" s="69" t="s">
        <v>49</v>
      </c>
      <c r="AB21" s="64" t="s">
        <v>64</v>
      </c>
      <c r="AC21" s="73"/>
      <c r="AD21" s="74"/>
      <c r="IV21" s="4"/>
      <c r="IW21" s="4"/>
      <c r="IX21" s="4"/>
      <c r="IY21" s="4"/>
      <c r="IZ21" s="4"/>
      <c r="JA21" s="4"/>
    </row>
    <row r="22" customHeight="1" spans="1:261">
      <c r="A22" s="67" t="s">
        <v>35</v>
      </c>
      <c r="B22" s="68" t="s">
        <v>36</v>
      </c>
      <c r="C22" s="69">
        <v>2025</v>
      </c>
      <c r="D22" s="68" t="s">
        <v>44</v>
      </c>
      <c r="E22" s="68">
        <v>2509110273</v>
      </c>
      <c r="F22" s="68" t="s">
        <v>65</v>
      </c>
      <c r="G22" s="70">
        <v>93.4</v>
      </c>
      <c r="H22" s="70">
        <v>3.25</v>
      </c>
      <c r="I22" s="70">
        <f t="shared" si="0"/>
        <v>96.65</v>
      </c>
      <c r="J22" s="70">
        <v>87.48</v>
      </c>
      <c r="K22" s="70">
        <v>0.1</v>
      </c>
      <c r="L22" s="70">
        <f t="shared" si="1"/>
        <v>87.58</v>
      </c>
      <c r="M22" s="70">
        <v>85.4</v>
      </c>
      <c r="N22" s="70">
        <v>0</v>
      </c>
      <c r="O22" s="70">
        <f t="shared" si="2"/>
        <v>85.4</v>
      </c>
      <c r="P22" s="70">
        <v>60</v>
      </c>
      <c r="Q22" s="70">
        <v>40</v>
      </c>
      <c r="R22" s="70">
        <f t="shared" si="3"/>
        <v>100</v>
      </c>
      <c r="S22" s="70">
        <v>60</v>
      </c>
      <c r="T22" s="70">
        <v>40</v>
      </c>
      <c r="U22" s="70">
        <f t="shared" si="4"/>
        <v>100</v>
      </c>
      <c r="V22" s="70">
        <f t="shared" si="5"/>
        <v>89.62</v>
      </c>
      <c r="W22" s="71">
        <v>18</v>
      </c>
      <c r="X22" s="71">
        <f t="shared" si="6"/>
        <v>20</v>
      </c>
      <c r="Y22" s="72" t="s">
        <v>39</v>
      </c>
      <c r="Z22" s="71">
        <v>115</v>
      </c>
      <c r="AA22" s="69" t="s">
        <v>66</v>
      </c>
      <c r="AB22" s="64"/>
      <c r="AC22" s="73"/>
      <c r="AD22" s="74"/>
      <c r="IV22" s="4"/>
      <c r="IW22" s="4"/>
      <c r="IX22" s="4"/>
      <c r="IY22" s="4"/>
      <c r="IZ22" s="4"/>
      <c r="JA22" s="4"/>
    </row>
    <row r="23" customHeight="1" spans="1:261">
      <c r="A23" s="67" t="s">
        <v>35</v>
      </c>
      <c r="B23" s="68" t="s">
        <v>36</v>
      </c>
      <c r="C23" s="69">
        <v>2025</v>
      </c>
      <c r="D23" s="68" t="s">
        <v>55</v>
      </c>
      <c r="E23" s="68">
        <v>2509110192</v>
      </c>
      <c r="F23" s="68" t="s">
        <v>67</v>
      </c>
      <c r="G23" s="70">
        <v>93.7</v>
      </c>
      <c r="H23" s="70">
        <v>1.75</v>
      </c>
      <c r="I23" s="70">
        <f t="shared" si="0"/>
        <v>95.45</v>
      </c>
      <c r="J23" s="70">
        <v>88.1195652173913</v>
      </c>
      <c r="K23" s="70">
        <v>2</v>
      </c>
      <c r="L23" s="70">
        <f t="shared" si="1"/>
        <v>90.1195652173913</v>
      </c>
      <c r="M23" s="70">
        <v>77.95</v>
      </c>
      <c r="N23" s="70">
        <v>0</v>
      </c>
      <c r="O23" s="70">
        <f t="shared" si="2"/>
        <v>77.95</v>
      </c>
      <c r="P23" s="70">
        <v>60</v>
      </c>
      <c r="Q23" s="70">
        <v>40</v>
      </c>
      <c r="R23" s="70">
        <f t="shared" si="3"/>
        <v>100</v>
      </c>
      <c r="S23" s="70">
        <v>60</v>
      </c>
      <c r="T23" s="70">
        <v>11.5</v>
      </c>
      <c r="U23" s="70">
        <f t="shared" si="4"/>
        <v>71.5</v>
      </c>
      <c r="V23" s="70">
        <f t="shared" si="5"/>
        <v>89.6071739130435</v>
      </c>
      <c r="W23" s="71">
        <v>19</v>
      </c>
      <c r="X23" s="71">
        <f t="shared" si="6"/>
        <v>17</v>
      </c>
      <c r="Y23" s="72" t="s">
        <v>39</v>
      </c>
      <c r="Z23" s="71">
        <v>115</v>
      </c>
      <c r="AA23" s="69" t="s">
        <v>66</v>
      </c>
      <c r="AB23" s="64"/>
      <c r="AC23" s="73"/>
      <c r="AD23" s="74"/>
      <c r="IV23" s="4"/>
      <c r="IW23" s="4"/>
      <c r="IX23" s="4"/>
      <c r="IY23" s="4"/>
      <c r="IZ23" s="4"/>
      <c r="JA23" s="4"/>
    </row>
    <row r="24" customHeight="1" spans="1:261">
      <c r="A24" s="67" t="s">
        <v>35</v>
      </c>
      <c r="B24" s="68" t="s">
        <v>36</v>
      </c>
      <c r="C24" s="69">
        <v>2025</v>
      </c>
      <c r="D24" s="68" t="s">
        <v>60</v>
      </c>
      <c r="E24" s="68">
        <v>2509110223</v>
      </c>
      <c r="F24" s="68" t="s">
        <v>68</v>
      </c>
      <c r="G24" s="70">
        <v>93.3</v>
      </c>
      <c r="H24" s="70">
        <v>1.65</v>
      </c>
      <c r="I24" s="70">
        <f t="shared" si="0"/>
        <v>94.95</v>
      </c>
      <c r="J24" s="70">
        <v>85.1413</v>
      </c>
      <c r="K24" s="70">
        <v>3.075</v>
      </c>
      <c r="L24" s="70">
        <f t="shared" si="1"/>
        <v>88.2163</v>
      </c>
      <c r="M24" s="70">
        <v>78.05</v>
      </c>
      <c r="N24" s="70">
        <v>0</v>
      </c>
      <c r="O24" s="70">
        <f t="shared" si="2"/>
        <v>78.05</v>
      </c>
      <c r="P24" s="70">
        <v>60</v>
      </c>
      <c r="Q24" s="70">
        <v>40</v>
      </c>
      <c r="R24" s="70">
        <f t="shared" si="3"/>
        <v>100</v>
      </c>
      <c r="S24" s="70">
        <v>60</v>
      </c>
      <c r="T24" s="70">
        <v>40</v>
      </c>
      <c r="U24" s="70">
        <f t="shared" si="4"/>
        <v>100</v>
      </c>
      <c r="V24" s="70">
        <f t="shared" si="5"/>
        <v>89.559725</v>
      </c>
      <c r="W24" s="71">
        <v>20</v>
      </c>
      <c r="X24" s="71">
        <f t="shared" si="6"/>
        <v>35</v>
      </c>
      <c r="Y24" s="72" t="s">
        <v>39</v>
      </c>
      <c r="Z24" s="71">
        <v>115</v>
      </c>
      <c r="AA24" s="69" t="s">
        <v>66</v>
      </c>
      <c r="AB24" s="64"/>
      <c r="AC24" s="73"/>
      <c r="AD24" s="74"/>
      <c r="IV24" s="4"/>
      <c r="IW24" s="4"/>
      <c r="IX24" s="4"/>
      <c r="IY24" s="4"/>
      <c r="IZ24" s="4"/>
      <c r="JA24" s="4"/>
    </row>
    <row r="25" customHeight="1" spans="1:261">
      <c r="A25" s="67" t="s">
        <v>35</v>
      </c>
      <c r="B25" s="68" t="s">
        <v>36</v>
      </c>
      <c r="C25" s="69">
        <v>2025</v>
      </c>
      <c r="D25" s="68" t="s">
        <v>55</v>
      </c>
      <c r="E25" s="68">
        <v>2509110206</v>
      </c>
      <c r="F25" s="68" t="s">
        <v>69</v>
      </c>
      <c r="G25" s="70">
        <v>93.2</v>
      </c>
      <c r="H25" s="70">
        <v>2.85</v>
      </c>
      <c r="I25" s="70">
        <f t="shared" si="0"/>
        <v>96.05</v>
      </c>
      <c r="J25" s="70">
        <v>86.8804347826087</v>
      </c>
      <c r="K25" s="70">
        <v>1.7</v>
      </c>
      <c r="L25" s="70">
        <f t="shared" si="1"/>
        <v>88.5804347826087</v>
      </c>
      <c r="M25" s="70">
        <v>85.3</v>
      </c>
      <c r="N25" s="70">
        <v>0</v>
      </c>
      <c r="O25" s="70">
        <f t="shared" si="2"/>
        <v>85.3</v>
      </c>
      <c r="P25" s="70">
        <v>60</v>
      </c>
      <c r="Q25" s="70">
        <v>40</v>
      </c>
      <c r="R25" s="70">
        <f t="shared" si="3"/>
        <v>100</v>
      </c>
      <c r="S25" s="70">
        <v>60</v>
      </c>
      <c r="T25" s="70">
        <v>25</v>
      </c>
      <c r="U25" s="70">
        <f t="shared" si="4"/>
        <v>85</v>
      </c>
      <c r="V25" s="70">
        <f t="shared" si="5"/>
        <v>89.5553260869565</v>
      </c>
      <c r="W25" s="71">
        <v>21</v>
      </c>
      <c r="X25" s="71">
        <f t="shared" si="6"/>
        <v>22</v>
      </c>
      <c r="Y25" s="72" t="s">
        <v>39</v>
      </c>
      <c r="Z25" s="71">
        <v>115</v>
      </c>
      <c r="AA25" s="69" t="s">
        <v>66</v>
      </c>
      <c r="AB25" s="64"/>
      <c r="AC25" s="73"/>
      <c r="AD25" s="74"/>
      <c r="IV25" s="4"/>
      <c r="IW25" s="4"/>
      <c r="IX25" s="4"/>
      <c r="IY25" s="4"/>
      <c r="IZ25" s="4"/>
      <c r="JA25" s="4"/>
    </row>
    <row r="26" s="50" customFormat="1" customHeight="1" spans="1:261">
      <c r="A26" s="32" t="s">
        <v>35</v>
      </c>
      <c r="B26" s="33" t="s">
        <v>36</v>
      </c>
      <c r="C26" s="34">
        <v>2025</v>
      </c>
      <c r="D26" s="33" t="s">
        <v>60</v>
      </c>
      <c r="E26" s="33">
        <v>2509110244</v>
      </c>
      <c r="F26" s="33" t="s">
        <v>70</v>
      </c>
      <c r="G26" s="70">
        <v>91.8</v>
      </c>
      <c r="H26" s="35">
        <v>2.6</v>
      </c>
      <c r="I26" s="70">
        <f t="shared" si="0"/>
        <v>94.4</v>
      </c>
      <c r="J26" s="35">
        <v>88.7935</v>
      </c>
      <c r="K26" s="35">
        <v>1.5</v>
      </c>
      <c r="L26" s="70">
        <f t="shared" si="1"/>
        <v>90.2935</v>
      </c>
      <c r="M26" s="35">
        <v>62.75</v>
      </c>
      <c r="N26" s="35">
        <v>-2</v>
      </c>
      <c r="O26" s="70">
        <f t="shared" si="2"/>
        <v>60.75</v>
      </c>
      <c r="P26" s="35">
        <v>60</v>
      </c>
      <c r="Q26" s="35">
        <v>40</v>
      </c>
      <c r="R26" s="70">
        <f t="shared" si="3"/>
        <v>100</v>
      </c>
      <c r="S26" s="35">
        <v>60</v>
      </c>
      <c r="T26" s="35">
        <v>25</v>
      </c>
      <c r="U26" s="70">
        <f t="shared" si="4"/>
        <v>85</v>
      </c>
      <c r="V26" s="70">
        <f t="shared" si="5"/>
        <v>89.447625</v>
      </c>
      <c r="W26" s="71">
        <v>22</v>
      </c>
      <c r="X26" s="71">
        <f t="shared" si="6"/>
        <v>14</v>
      </c>
      <c r="Y26" s="37" t="s">
        <v>39</v>
      </c>
      <c r="Z26" s="36">
        <v>115</v>
      </c>
      <c r="AA26" s="34" t="s">
        <v>71</v>
      </c>
      <c r="AB26" s="77"/>
      <c r="AC26" s="78"/>
      <c r="AD26" s="79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0"/>
      <c r="EU26" s="80"/>
      <c r="EV26" s="80"/>
      <c r="EW26" s="80"/>
      <c r="EX26" s="80"/>
      <c r="EY26" s="80"/>
      <c r="EZ26" s="80"/>
      <c r="FA26" s="80"/>
      <c r="FB26" s="80"/>
      <c r="FC26" s="80"/>
      <c r="FD26" s="80"/>
      <c r="FE26" s="80"/>
      <c r="FF26" s="80"/>
      <c r="FG26" s="80"/>
      <c r="FH26" s="80"/>
      <c r="FI26" s="80"/>
      <c r="FJ26" s="80"/>
      <c r="FK26" s="80"/>
      <c r="FL26" s="80"/>
      <c r="FM26" s="80"/>
      <c r="FN26" s="80"/>
      <c r="FO26" s="80"/>
      <c r="FP26" s="80"/>
      <c r="FQ26" s="80"/>
      <c r="FR26" s="80"/>
      <c r="FS26" s="80"/>
      <c r="FT26" s="80"/>
      <c r="FU26" s="80"/>
      <c r="FV26" s="80"/>
      <c r="FW26" s="80"/>
      <c r="FX26" s="80"/>
      <c r="FY26" s="80"/>
      <c r="FZ26" s="80"/>
      <c r="GA26" s="80"/>
      <c r="GB26" s="80"/>
      <c r="GC26" s="80"/>
      <c r="GD26" s="80"/>
      <c r="GE26" s="80"/>
      <c r="GF26" s="80"/>
      <c r="GG26" s="80"/>
      <c r="GH26" s="80"/>
      <c r="GI26" s="80"/>
      <c r="GJ26" s="80"/>
      <c r="GK26" s="80"/>
      <c r="GL26" s="80"/>
      <c r="GM26" s="80"/>
      <c r="GN26" s="80"/>
      <c r="GO26" s="80"/>
      <c r="GP26" s="80"/>
      <c r="GQ26" s="80"/>
      <c r="GR26" s="80"/>
      <c r="GS26" s="80"/>
      <c r="GT26" s="80"/>
      <c r="GU26" s="80"/>
      <c r="GV26" s="80"/>
      <c r="GW26" s="80"/>
      <c r="GX26" s="80"/>
      <c r="GY26" s="80"/>
      <c r="GZ26" s="80"/>
      <c r="HA26" s="80"/>
      <c r="HB26" s="80"/>
      <c r="HC26" s="80"/>
      <c r="HD26" s="80"/>
      <c r="HE26" s="80"/>
      <c r="HF26" s="80"/>
      <c r="HG26" s="80"/>
      <c r="HH26" s="80"/>
      <c r="HI26" s="80"/>
      <c r="HJ26" s="80"/>
      <c r="HK26" s="80"/>
      <c r="HL26" s="80"/>
      <c r="HM26" s="80"/>
      <c r="HN26" s="80"/>
      <c r="HO26" s="80"/>
      <c r="HP26" s="80"/>
      <c r="HQ26" s="80"/>
      <c r="HR26" s="80"/>
      <c r="HS26" s="80"/>
      <c r="HT26" s="80"/>
      <c r="HU26" s="80"/>
      <c r="HV26" s="80"/>
      <c r="HW26" s="80"/>
      <c r="HX26" s="80"/>
      <c r="HY26" s="80"/>
      <c r="HZ26" s="80"/>
      <c r="IA26" s="80"/>
      <c r="IB26" s="80"/>
      <c r="IC26" s="80"/>
      <c r="ID26" s="80"/>
      <c r="IE26" s="80"/>
      <c r="IF26" s="80"/>
      <c r="IG26" s="80"/>
      <c r="IH26" s="80"/>
      <c r="II26" s="80"/>
      <c r="IJ26" s="80"/>
      <c r="IK26" s="80"/>
      <c r="IL26" s="80"/>
      <c r="IM26" s="80"/>
      <c r="IN26" s="80"/>
      <c r="IO26" s="80"/>
      <c r="IP26" s="80"/>
      <c r="IQ26" s="80"/>
      <c r="IR26" s="80"/>
      <c r="IS26" s="80"/>
      <c r="IT26" s="80"/>
      <c r="IU26" s="80"/>
      <c r="IV26" s="80"/>
      <c r="IW26" s="80"/>
      <c r="IX26" s="80"/>
      <c r="IY26" s="80"/>
      <c r="IZ26" s="80"/>
      <c r="JA26" s="80"/>
    </row>
    <row r="27" customHeight="1" spans="1:261">
      <c r="A27" s="67" t="s">
        <v>35</v>
      </c>
      <c r="B27" s="68" t="s">
        <v>36</v>
      </c>
      <c r="C27" s="69">
        <v>2025</v>
      </c>
      <c r="D27" s="68" t="s">
        <v>44</v>
      </c>
      <c r="E27" s="68">
        <v>2509110255</v>
      </c>
      <c r="F27" s="68" t="s">
        <v>72</v>
      </c>
      <c r="G27" s="70">
        <v>93.7</v>
      </c>
      <c r="H27" s="70">
        <v>2.799</v>
      </c>
      <c r="I27" s="70">
        <f t="shared" si="0"/>
        <v>96.499</v>
      </c>
      <c r="J27" s="70">
        <v>85.99</v>
      </c>
      <c r="K27" s="70">
        <v>1.5</v>
      </c>
      <c r="L27" s="70">
        <f t="shared" si="1"/>
        <v>87.49</v>
      </c>
      <c r="M27" s="70">
        <v>82.65</v>
      </c>
      <c r="N27" s="70">
        <v>0</v>
      </c>
      <c r="O27" s="70">
        <f t="shared" si="2"/>
        <v>82.65</v>
      </c>
      <c r="P27" s="70">
        <v>60</v>
      </c>
      <c r="Q27" s="70">
        <v>40</v>
      </c>
      <c r="R27" s="70">
        <f t="shared" si="3"/>
        <v>100</v>
      </c>
      <c r="S27" s="70">
        <v>60</v>
      </c>
      <c r="T27" s="70">
        <v>40</v>
      </c>
      <c r="U27" s="70">
        <f t="shared" si="4"/>
        <v>100</v>
      </c>
      <c r="V27" s="70">
        <f t="shared" si="5"/>
        <v>89.3999</v>
      </c>
      <c r="W27" s="71">
        <v>23</v>
      </c>
      <c r="X27" s="71">
        <f t="shared" si="6"/>
        <v>26</v>
      </c>
      <c r="Y27" s="72" t="s">
        <v>39</v>
      </c>
      <c r="Z27" s="71">
        <v>115</v>
      </c>
      <c r="AA27" s="69" t="s">
        <v>66</v>
      </c>
      <c r="AB27" s="64"/>
      <c r="AC27" s="73"/>
      <c r="AD27" s="74"/>
      <c r="IV27" s="4"/>
      <c r="IW27" s="4"/>
      <c r="IX27" s="4"/>
      <c r="IY27" s="4"/>
      <c r="IZ27" s="4"/>
      <c r="JA27" s="4"/>
    </row>
    <row r="28" customHeight="1" spans="1:261">
      <c r="A28" s="67" t="s">
        <v>35</v>
      </c>
      <c r="B28" s="68" t="s">
        <v>36</v>
      </c>
      <c r="C28" s="69">
        <v>2025</v>
      </c>
      <c r="D28" s="68" t="s">
        <v>37</v>
      </c>
      <c r="E28" s="68">
        <v>2509110294</v>
      </c>
      <c r="F28" s="68" t="s">
        <v>73</v>
      </c>
      <c r="G28" s="70">
        <v>91.8</v>
      </c>
      <c r="H28" s="70">
        <v>0.75</v>
      </c>
      <c r="I28" s="70">
        <f t="shared" si="0"/>
        <v>92.55</v>
      </c>
      <c r="J28" s="70">
        <v>85.9782608695652</v>
      </c>
      <c r="K28" s="70">
        <v>1.875</v>
      </c>
      <c r="L28" s="70">
        <f t="shared" si="1"/>
        <v>87.8532608695652</v>
      </c>
      <c r="M28" s="70">
        <v>89.18</v>
      </c>
      <c r="N28" s="70">
        <v>0</v>
      </c>
      <c r="O28" s="70">
        <f t="shared" si="2"/>
        <v>89.18</v>
      </c>
      <c r="P28" s="70">
        <v>60</v>
      </c>
      <c r="Q28" s="70">
        <v>40</v>
      </c>
      <c r="R28" s="70">
        <f t="shared" si="3"/>
        <v>100</v>
      </c>
      <c r="S28" s="70">
        <v>60</v>
      </c>
      <c r="T28" s="70">
        <v>35</v>
      </c>
      <c r="U28" s="70">
        <f t="shared" si="4"/>
        <v>95</v>
      </c>
      <c r="V28" s="70">
        <f t="shared" si="5"/>
        <v>89.3539456521739</v>
      </c>
      <c r="W28" s="71">
        <v>24</v>
      </c>
      <c r="X28" s="71">
        <f t="shared" si="6"/>
        <v>27</v>
      </c>
      <c r="Y28" s="72" t="s">
        <v>39</v>
      </c>
      <c r="Z28" s="71">
        <v>115</v>
      </c>
      <c r="AA28" s="69" t="s">
        <v>66</v>
      </c>
      <c r="AB28" s="64"/>
      <c r="AC28" s="73"/>
      <c r="AD28" s="74"/>
      <c r="IV28" s="4"/>
      <c r="IW28" s="4"/>
      <c r="IX28" s="4"/>
      <c r="IY28" s="4"/>
      <c r="IZ28" s="4"/>
      <c r="JA28" s="4"/>
    </row>
    <row r="29" customHeight="1" spans="1:261">
      <c r="A29" s="67" t="s">
        <v>35</v>
      </c>
      <c r="B29" s="68" t="s">
        <v>36</v>
      </c>
      <c r="C29" s="69">
        <v>2025</v>
      </c>
      <c r="D29" s="68" t="s">
        <v>44</v>
      </c>
      <c r="E29" s="68">
        <v>2509110275</v>
      </c>
      <c r="F29" s="68" t="s">
        <v>74</v>
      </c>
      <c r="G29" s="70">
        <v>93.4</v>
      </c>
      <c r="H29" s="70">
        <v>6.933</v>
      </c>
      <c r="I29" s="70">
        <f t="shared" si="0"/>
        <v>100</v>
      </c>
      <c r="J29" s="70">
        <v>85.96</v>
      </c>
      <c r="K29" s="70">
        <v>1.5</v>
      </c>
      <c r="L29" s="70">
        <f t="shared" si="1"/>
        <v>87.46</v>
      </c>
      <c r="M29" s="70">
        <v>71.35</v>
      </c>
      <c r="N29" s="70">
        <v>0</v>
      </c>
      <c r="O29" s="70">
        <f t="shared" si="2"/>
        <v>71.35</v>
      </c>
      <c r="P29" s="70">
        <v>60</v>
      </c>
      <c r="Q29" s="70">
        <v>40</v>
      </c>
      <c r="R29" s="70">
        <f t="shared" si="3"/>
        <v>100</v>
      </c>
      <c r="S29" s="70">
        <v>60</v>
      </c>
      <c r="T29" s="70">
        <v>40</v>
      </c>
      <c r="U29" s="70">
        <f t="shared" si="4"/>
        <v>100</v>
      </c>
      <c r="V29" s="70">
        <f t="shared" si="5"/>
        <v>89.1625</v>
      </c>
      <c r="W29" s="71">
        <v>25</v>
      </c>
      <c r="X29" s="71">
        <f t="shared" si="6"/>
        <v>29</v>
      </c>
      <c r="Y29" s="72" t="s">
        <v>39</v>
      </c>
      <c r="Z29" s="71">
        <v>115</v>
      </c>
      <c r="AA29" s="69" t="s">
        <v>66</v>
      </c>
      <c r="AB29" s="64"/>
      <c r="AC29" s="73"/>
      <c r="AD29" s="74"/>
      <c r="IV29" s="4"/>
      <c r="IW29" s="4"/>
      <c r="IX29" s="4"/>
      <c r="IY29" s="4"/>
      <c r="IZ29" s="4"/>
      <c r="JA29" s="4"/>
    </row>
    <row r="30" customHeight="1" spans="1:261">
      <c r="A30" s="67" t="s">
        <v>35</v>
      </c>
      <c r="B30" s="68" t="s">
        <v>36</v>
      </c>
      <c r="C30" s="69">
        <v>2025</v>
      </c>
      <c r="D30" s="68" t="s">
        <v>37</v>
      </c>
      <c r="E30" s="68">
        <v>2509110296</v>
      </c>
      <c r="F30" s="68" t="s">
        <v>75</v>
      </c>
      <c r="G30" s="70">
        <v>91.8</v>
      </c>
      <c r="H30" s="70">
        <v>2.2</v>
      </c>
      <c r="I30" s="70">
        <f t="shared" si="0"/>
        <v>94</v>
      </c>
      <c r="J30" s="70">
        <v>85.3369565217391</v>
      </c>
      <c r="K30" s="70">
        <v>2.75</v>
      </c>
      <c r="L30" s="70">
        <f t="shared" si="1"/>
        <v>88.0869565217391</v>
      </c>
      <c r="M30" s="70">
        <v>83.83</v>
      </c>
      <c r="N30" s="70">
        <v>0</v>
      </c>
      <c r="O30" s="70">
        <f t="shared" si="2"/>
        <v>83.83</v>
      </c>
      <c r="P30" s="70">
        <v>60</v>
      </c>
      <c r="Q30" s="70">
        <v>40</v>
      </c>
      <c r="R30" s="70">
        <f t="shared" si="3"/>
        <v>100</v>
      </c>
      <c r="S30" s="70">
        <v>60</v>
      </c>
      <c r="T30" s="70">
        <v>30</v>
      </c>
      <c r="U30" s="70">
        <f t="shared" si="4"/>
        <v>90</v>
      </c>
      <c r="V30" s="70">
        <f t="shared" si="5"/>
        <v>89.1567173913043</v>
      </c>
      <c r="W30" s="71">
        <v>26</v>
      </c>
      <c r="X30" s="71">
        <f t="shared" si="6"/>
        <v>32</v>
      </c>
      <c r="Y30" s="72" t="s">
        <v>39</v>
      </c>
      <c r="Z30" s="71">
        <v>115</v>
      </c>
      <c r="AA30" s="69" t="s">
        <v>66</v>
      </c>
      <c r="AB30" s="64"/>
      <c r="AC30" s="73"/>
      <c r="AD30" s="74"/>
      <c r="IV30" s="4"/>
      <c r="IW30" s="4"/>
      <c r="IX30" s="4"/>
      <c r="IY30" s="4"/>
      <c r="IZ30" s="4"/>
      <c r="JA30" s="4"/>
    </row>
    <row r="31" customHeight="1" spans="1:261">
      <c r="A31" s="67" t="s">
        <v>35</v>
      </c>
      <c r="B31" s="68" t="s">
        <v>36</v>
      </c>
      <c r="C31" s="69">
        <v>2025</v>
      </c>
      <c r="D31" s="68" t="s">
        <v>60</v>
      </c>
      <c r="E31" s="68">
        <v>2509110251</v>
      </c>
      <c r="F31" s="68" t="s">
        <v>76</v>
      </c>
      <c r="G31" s="70">
        <v>93.3</v>
      </c>
      <c r="H31" s="70">
        <v>5.1</v>
      </c>
      <c r="I31" s="70">
        <f t="shared" si="0"/>
        <v>98.4</v>
      </c>
      <c r="J31" s="70">
        <v>84.9239</v>
      </c>
      <c r="K31" s="70">
        <v>2.5</v>
      </c>
      <c r="L31" s="70">
        <f t="shared" si="1"/>
        <v>87.4239</v>
      </c>
      <c r="M31" s="70">
        <v>74.25</v>
      </c>
      <c r="N31" s="70">
        <v>0</v>
      </c>
      <c r="O31" s="70">
        <f t="shared" si="2"/>
        <v>74.25</v>
      </c>
      <c r="P31" s="70">
        <v>60</v>
      </c>
      <c r="Q31" s="70">
        <v>40</v>
      </c>
      <c r="R31" s="70">
        <f t="shared" si="3"/>
        <v>100</v>
      </c>
      <c r="S31" s="70">
        <v>60</v>
      </c>
      <c r="T31" s="70">
        <v>40</v>
      </c>
      <c r="U31" s="70">
        <f t="shared" si="4"/>
        <v>100</v>
      </c>
      <c r="V31" s="70">
        <f t="shared" si="5"/>
        <v>89.120425</v>
      </c>
      <c r="W31" s="71">
        <v>27</v>
      </c>
      <c r="X31" s="71">
        <f t="shared" si="6"/>
        <v>37</v>
      </c>
      <c r="Y31" s="72" t="s">
        <v>39</v>
      </c>
      <c r="Z31" s="71">
        <v>115</v>
      </c>
      <c r="AA31" s="69" t="s">
        <v>66</v>
      </c>
      <c r="AB31" s="64"/>
      <c r="AC31" s="73"/>
      <c r="AD31" s="74"/>
      <c r="IV31" s="4"/>
      <c r="IW31" s="4"/>
      <c r="IX31" s="4"/>
      <c r="IY31" s="4"/>
      <c r="IZ31" s="4"/>
      <c r="JA31" s="4"/>
    </row>
    <row r="32" customHeight="1" spans="1:261">
      <c r="A32" s="67" t="s">
        <v>35</v>
      </c>
      <c r="B32" s="68" t="s">
        <v>36</v>
      </c>
      <c r="C32" s="69">
        <v>2025</v>
      </c>
      <c r="D32" s="68" t="s">
        <v>55</v>
      </c>
      <c r="E32" s="68">
        <v>2509110216</v>
      </c>
      <c r="F32" s="68" t="s">
        <v>77</v>
      </c>
      <c r="G32" s="70">
        <v>91.9</v>
      </c>
      <c r="H32" s="70">
        <v>1.4</v>
      </c>
      <c r="I32" s="70">
        <f t="shared" si="0"/>
        <v>93.3</v>
      </c>
      <c r="J32" s="70">
        <v>89.4782608695652</v>
      </c>
      <c r="K32" s="70">
        <v>1.5</v>
      </c>
      <c r="L32" s="70">
        <f t="shared" si="1"/>
        <v>90.9782608695652</v>
      </c>
      <c r="M32" s="70">
        <v>66.25</v>
      </c>
      <c r="N32" s="70">
        <v>0</v>
      </c>
      <c r="O32" s="70">
        <f t="shared" si="2"/>
        <v>66.25</v>
      </c>
      <c r="P32" s="70">
        <v>60</v>
      </c>
      <c r="Q32" s="70">
        <v>40</v>
      </c>
      <c r="R32" s="70">
        <f t="shared" si="3"/>
        <v>100</v>
      </c>
      <c r="S32" s="70">
        <v>50</v>
      </c>
      <c r="T32" s="70">
        <v>5</v>
      </c>
      <c r="U32" s="70">
        <f t="shared" si="4"/>
        <v>55</v>
      </c>
      <c r="V32" s="70">
        <f t="shared" si="5"/>
        <v>88.6261956521739</v>
      </c>
      <c r="W32" s="71">
        <v>28</v>
      </c>
      <c r="X32" s="71">
        <f t="shared" si="6"/>
        <v>5</v>
      </c>
      <c r="Y32" s="72" t="s">
        <v>39</v>
      </c>
      <c r="Z32" s="71">
        <v>115</v>
      </c>
      <c r="AA32" s="69" t="s">
        <v>66</v>
      </c>
      <c r="AB32" s="64"/>
      <c r="AC32" s="73"/>
      <c r="AD32" s="74"/>
      <c r="IV32" s="4"/>
      <c r="IW32" s="4"/>
      <c r="IX32" s="4"/>
      <c r="IY32" s="4"/>
      <c r="IZ32" s="4"/>
      <c r="JA32" s="4"/>
    </row>
    <row r="33" customHeight="1" spans="1:261">
      <c r="A33" s="67" t="s">
        <v>35</v>
      </c>
      <c r="B33" s="68" t="s">
        <v>36</v>
      </c>
      <c r="C33" s="69">
        <v>2025</v>
      </c>
      <c r="D33" s="68" t="s">
        <v>37</v>
      </c>
      <c r="E33" s="68">
        <v>2509110304</v>
      </c>
      <c r="F33" s="68" t="s">
        <v>78</v>
      </c>
      <c r="G33" s="70">
        <v>91.3</v>
      </c>
      <c r="H33" s="70">
        <v>2.1</v>
      </c>
      <c r="I33" s="70">
        <f t="shared" si="0"/>
        <v>93.4</v>
      </c>
      <c r="J33" s="70">
        <v>86.4565217391304</v>
      </c>
      <c r="K33" s="70">
        <v>1.5</v>
      </c>
      <c r="L33" s="70">
        <f t="shared" si="1"/>
        <v>87.9565217391304</v>
      </c>
      <c r="M33" s="70">
        <v>80.55</v>
      </c>
      <c r="N33" s="70">
        <v>0</v>
      </c>
      <c r="O33" s="70">
        <f t="shared" si="2"/>
        <v>80.55</v>
      </c>
      <c r="P33" s="70">
        <v>60</v>
      </c>
      <c r="Q33" s="70">
        <v>40</v>
      </c>
      <c r="R33" s="70">
        <f t="shared" si="3"/>
        <v>100</v>
      </c>
      <c r="S33" s="70">
        <v>60</v>
      </c>
      <c r="T33" s="70">
        <v>25</v>
      </c>
      <c r="U33" s="70">
        <f t="shared" si="4"/>
        <v>85</v>
      </c>
      <c r="V33" s="70">
        <f t="shared" si="5"/>
        <v>88.5848913043478</v>
      </c>
      <c r="W33" s="71">
        <v>29</v>
      </c>
      <c r="X33" s="71">
        <f t="shared" si="6"/>
        <v>25</v>
      </c>
      <c r="Y33" s="72" t="s">
        <v>39</v>
      </c>
      <c r="Z33" s="71">
        <v>115</v>
      </c>
      <c r="AA33" s="69" t="s">
        <v>66</v>
      </c>
      <c r="AB33" s="64"/>
      <c r="AC33" s="73"/>
      <c r="AD33" s="66"/>
      <c r="IV33" s="4"/>
      <c r="IW33" s="4"/>
      <c r="IX33" s="4"/>
      <c r="IY33" s="4"/>
      <c r="IZ33" s="4"/>
      <c r="JA33" s="4"/>
    </row>
    <row r="34" customHeight="1" spans="1:261">
      <c r="A34" s="67" t="s">
        <v>35</v>
      </c>
      <c r="B34" s="68" t="s">
        <v>36</v>
      </c>
      <c r="C34" s="69">
        <v>2025</v>
      </c>
      <c r="D34" s="68" t="s">
        <v>37</v>
      </c>
      <c r="E34" s="68">
        <v>2509110293</v>
      </c>
      <c r="F34" s="68" t="s">
        <v>79</v>
      </c>
      <c r="G34" s="70">
        <v>92.8</v>
      </c>
      <c r="H34" s="70">
        <v>2.7</v>
      </c>
      <c r="I34" s="70">
        <f t="shared" si="0"/>
        <v>95.5</v>
      </c>
      <c r="J34" s="70">
        <v>83.1195652173913</v>
      </c>
      <c r="K34" s="70">
        <v>3.5</v>
      </c>
      <c r="L34" s="70">
        <f t="shared" si="1"/>
        <v>86.6195652173913</v>
      </c>
      <c r="M34" s="70">
        <v>91.4</v>
      </c>
      <c r="N34" s="70">
        <v>0</v>
      </c>
      <c r="O34" s="70">
        <f t="shared" si="2"/>
        <v>91.4</v>
      </c>
      <c r="P34" s="70">
        <v>60</v>
      </c>
      <c r="Q34" s="70">
        <v>40</v>
      </c>
      <c r="R34" s="70">
        <f t="shared" si="3"/>
        <v>100</v>
      </c>
      <c r="S34" s="70">
        <v>60</v>
      </c>
      <c r="T34" s="70">
        <v>30</v>
      </c>
      <c r="U34" s="70">
        <f t="shared" si="4"/>
        <v>90</v>
      </c>
      <c r="V34" s="70">
        <f t="shared" si="5"/>
        <v>88.5846739130435</v>
      </c>
      <c r="W34" s="71">
        <v>30</v>
      </c>
      <c r="X34" s="71">
        <f t="shared" si="6"/>
        <v>47</v>
      </c>
      <c r="Y34" s="72" t="s">
        <v>39</v>
      </c>
      <c r="Z34" s="71">
        <v>115</v>
      </c>
      <c r="AA34" s="69" t="s">
        <v>66</v>
      </c>
      <c r="AB34" s="74"/>
      <c r="AC34" s="73"/>
      <c r="AD34" s="74"/>
    </row>
    <row r="35" customHeight="1" spans="1:261">
      <c r="A35" s="67" t="s">
        <v>35</v>
      </c>
      <c r="B35" s="68" t="s">
        <v>36</v>
      </c>
      <c r="C35" s="69">
        <v>2025</v>
      </c>
      <c r="D35" s="68" t="s">
        <v>37</v>
      </c>
      <c r="E35" s="68">
        <v>2509110307</v>
      </c>
      <c r="F35" s="68" t="s">
        <v>80</v>
      </c>
      <c r="G35" s="70">
        <v>89.3</v>
      </c>
      <c r="H35" s="70">
        <v>0.95</v>
      </c>
      <c r="I35" s="70">
        <f t="shared" si="0"/>
        <v>90.25</v>
      </c>
      <c r="J35" s="70">
        <v>85.7608695652174</v>
      </c>
      <c r="K35" s="70">
        <v>2.7</v>
      </c>
      <c r="L35" s="70">
        <f t="shared" si="1"/>
        <v>88.4608695652174</v>
      </c>
      <c r="M35" s="70">
        <v>84.15</v>
      </c>
      <c r="N35" s="70">
        <v>0</v>
      </c>
      <c r="O35" s="70">
        <f t="shared" si="2"/>
        <v>84.15</v>
      </c>
      <c r="P35" s="70">
        <v>60</v>
      </c>
      <c r="Q35" s="70">
        <v>40</v>
      </c>
      <c r="R35" s="70">
        <f t="shared" si="3"/>
        <v>100</v>
      </c>
      <c r="S35" s="70">
        <v>60</v>
      </c>
      <c r="T35" s="70">
        <v>20</v>
      </c>
      <c r="U35" s="70">
        <f t="shared" si="4"/>
        <v>80</v>
      </c>
      <c r="V35" s="70">
        <f t="shared" si="5"/>
        <v>88.5781521739131</v>
      </c>
      <c r="W35" s="71">
        <v>31</v>
      </c>
      <c r="X35" s="71">
        <f t="shared" si="6"/>
        <v>31</v>
      </c>
      <c r="Y35" s="72" t="s">
        <v>39</v>
      </c>
      <c r="Z35" s="71">
        <v>115</v>
      </c>
      <c r="AA35" s="69" t="s">
        <v>66</v>
      </c>
      <c r="AB35" s="74"/>
      <c r="AC35" s="73"/>
      <c r="AD35" s="74"/>
    </row>
    <row r="36" customHeight="1" spans="1:261">
      <c r="A36" s="67" t="s">
        <v>35</v>
      </c>
      <c r="B36" s="68" t="s">
        <v>36</v>
      </c>
      <c r="C36" s="69">
        <v>2025</v>
      </c>
      <c r="D36" s="68" t="s">
        <v>44</v>
      </c>
      <c r="E36" s="68">
        <v>2509110258</v>
      </c>
      <c r="F36" s="68" t="s">
        <v>81</v>
      </c>
      <c r="G36" s="70">
        <v>91.4</v>
      </c>
      <c r="H36" s="70">
        <v>0.5</v>
      </c>
      <c r="I36" s="70">
        <f t="shared" si="0"/>
        <v>91.9</v>
      </c>
      <c r="J36" s="70">
        <v>86.79</v>
      </c>
      <c r="K36" s="70">
        <v>2.5</v>
      </c>
      <c r="L36" s="70">
        <f t="shared" si="1"/>
        <v>89.29</v>
      </c>
      <c r="M36" s="70">
        <v>77.1</v>
      </c>
      <c r="N36" s="70">
        <v>0</v>
      </c>
      <c r="O36" s="70">
        <f t="shared" si="2"/>
        <v>77.1</v>
      </c>
      <c r="P36" s="70">
        <v>60</v>
      </c>
      <c r="Q36" s="70">
        <v>40</v>
      </c>
      <c r="R36" s="70">
        <f t="shared" si="3"/>
        <v>100</v>
      </c>
      <c r="S36" s="70">
        <v>60</v>
      </c>
      <c r="T36" s="70">
        <v>10.5</v>
      </c>
      <c r="U36" s="70">
        <f t="shared" si="4"/>
        <v>70.5</v>
      </c>
      <c r="V36" s="70">
        <f t="shared" si="5"/>
        <v>88.5375</v>
      </c>
      <c r="W36" s="71">
        <v>32</v>
      </c>
      <c r="X36" s="71">
        <f t="shared" si="6"/>
        <v>23</v>
      </c>
      <c r="Y36" s="72" t="s">
        <v>39</v>
      </c>
      <c r="Z36" s="71">
        <v>115</v>
      </c>
      <c r="AA36" s="69" t="s">
        <v>66</v>
      </c>
      <c r="AB36" s="74"/>
      <c r="AC36" s="73"/>
      <c r="AD36" s="74"/>
    </row>
    <row r="37" s="51" customFormat="1" ht="14" customHeight="1" spans="1:261">
      <c r="A37" s="67" t="s">
        <v>35</v>
      </c>
      <c r="B37" s="68" t="s">
        <v>36</v>
      </c>
      <c r="C37" s="69">
        <v>2025</v>
      </c>
      <c r="D37" s="68" t="s">
        <v>60</v>
      </c>
      <c r="E37" s="68">
        <v>2509110253</v>
      </c>
      <c r="F37" s="68" t="s">
        <v>82</v>
      </c>
      <c r="G37" s="70">
        <v>91.5</v>
      </c>
      <c r="H37" s="70">
        <v>4.78</v>
      </c>
      <c r="I37" s="70">
        <f t="shared" si="0"/>
        <v>96.28</v>
      </c>
      <c r="J37" s="70">
        <v>85.837</v>
      </c>
      <c r="K37" s="70">
        <v>1.5</v>
      </c>
      <c r="L37" s="70">
        <f t="shared" si="1"/>
        <v>87.337</v>
      </c>
      <c r="M37" s="70">
        <v>72.05</v>
      </c>
      <c r="N37" s="70">
        <v>0</v>
      </c>
      <c r="O37" s="70">
        <f t="shared" si="2"/>
        <v>72.05</v>
      </c>
      <c r="P37" s="70">
        <v>60</v>
      </c>
      <c r="Q37" s="70">
        <v>40</v>
      </c>
      <c r="R37" s="70">
        <f t="shared" si="3"/>
        <v>100</v>
      </c>
      <c r="S37" s="70">
        <v>60</v>
      </c>
      <c r="T37" s="70">
        <v>30</v>
      </c>
      <c r="U37" s="70">
        <f t="shared" si="4"/>
        <v>90</v>
      </c>
      <c r="V37" s="70">
        <f t="shared" si="5"/>
        <v>88.23325</v>
      </c>
      <c r="W37" s="71">
        <v>33</v>
      </c>
      <c r="X37" s="71">
        <f t="shared" si="6"/>
        <v>30</v>
      </c>
      <c r="Y37" s="72" t="s">
        <v>39</v>
      </c>
      <c r="Z37" s="71">
        <v>115</v>
      </c>
      <c r="AA37" s="69" t="s">
        <v>66</v>
      </c>
      <c r="AB37" s="74"/>
      <c r="AC37" s="73"/>
      <c r="AD37" s="74"/>
    </row>
    <row r="38" s="51" customFormat="1" customHeight="1" spans="1:261">
      <c r="A38" s="67" t="s">
        <v>35</v>
      </c>
      <c r="B38" s="68" t="s">
        <v>36</v>
      </c>
      <c r="C38" s="69">
        <v>2025</v>
      </c>
      <c r="D38" s="68" t="s">
        <v>55</v>
      </c>
      <c r="E38" s="68">
        <v>2509110217</v>
      </c>
      <c r="F38" s="68" t="s">
        <v>83</v>
      </c>
      <c r="G38" s="70">
        <v>92.9</v>
      </c>
      <c r="H38" s="70">
        <v>2.4</v>
      </c>
      <c r="I38" s="70">
        <f t="shared" si="0"/>
        <v>95.3</v>
      </c>
      <c r="J38" s="70">
        <v>86.8913043478261</v>
      </c>
      <c r="K38" s="70">
        <v>0.1</v>
      </c>
      <c r="L38" s="70">
        <f t="shared" si="1"/>
        <v>86.9913043478261</v>
      </c>
      <c r="M38" s="70">
        <v>68.5</v>
      </c>
      <c r="N38" s="70">
        <v>0</v>
      </c>
      <c r="O38" s="70">
        <f t="shared" si="2"/>
        <v>68.5</v>
      </c>
      <c r="P38" s="70">
        <v>60</v>
      </c>
      <c r="Q38" s="70">
        <v>40</v>
      </c>
      <c r="R38" s="70">
        <f t="shared" si="3"/>
        <v>100</v>
      </c>
      <c r="S38" s="70">
        <v>60</v>
      </c>
      <c r="T38" s="70">
        <v>40</v>
      </c>
      <c r="U38" s="70">
        <f t="shared" si="4"/>
        <v>100</v>
      </c>
      <c r="V38" s="70">
        <f t="shared" si="5"/>
        <v>88.1984782608696</v>
      </c>
      <c r="W38" s="71">
        <v>34</v>
      </c>
      <c r="X38" s="71">
        <f t="shared" si="6"/>
        <v>21</v>
      </c>
      <c r="Y38" s="72" t="s">
        <v>39</v>
      </c>
      <c r="Z38" s="71">
        <v>115</v>
      </c>
      <c r="AA38" s="69" t="s">
        <v>66</v>
      </c>
      <c r="AB38" s="74"/>
      <c r="AC38" s="73"/>
      <c r="AD38" s="74"/>
    </row>
    <row r="39" customHeight="1" spans="1:261">
      <c r="A39" s="67" t="s">
        <v>35</v>
      </c>
      <c r="B39" s="68" t="s">
        <v>36</v>
      </c>
      <c r="C39" s="69">
        <v>2025</v>
      </c>
      <c r="D39" s="68" t="s">
        <v>44</v>
      </c>
      <c r="E39" s="68">
        <v>2509110260</v>
      </c>
      <c r="F39" s="68" t="s">
        <v>84</v>
      </c>
      <c r="G39" s="70">
        <v>92.4</v>
      </c>
      <c r="H39" s="70">
        <v>1.03</v>
      </c>
      <c r="I39" s="70">
        <f t="shared" si="0"/>
        <v>93.43</v>
      </c>
      <c r="J39" s="70">
        <v>85.18</v>
      </c>
      <c r="K39" s="70">
        <v>2.75</v>
      </c>
      <c r="L39" s="70">
        <f t="shared" si="1"/>
        <v>87.93</v>
      </c>
      <c r="M39" s="70">
        <v>84.85</v>
      </c>
      <c r="N39" s="70">
        <v>0</v>
      </c>
      <c r="O39" s="70">
        <f t="shared" si="2"/>
        <v>84.85</v>
      </c>
      <c r="P39" s="70">
        <v>60</v>
      </c>
      <c r="Q39" s="70">
        <v>40</v>
      </c>
      <c r="R39" s="70">
        <f t="shared" si="3"/>
        <v>100</v>
      </c>
      <c r="S39" s="70">
        <v>60</v>
      </c>
      <c r="T39" s="70">
        <v>5</v>
      </c>
      <c r="U39" s="70">
        <f t="shared" si="4"/>
        <v>65</v>
      </c>
      <c r="V39" s="70">
        <f t="shared" si="5"/>
        <v>87.783</v>
      </c>
      <c r="W39" s="71">
        <v>35</v>
      </c>
      <c r="X39" s="71">
        <f t="shared" si="6"/>
        <v>34</v>
      </c>
      <c r="Y39" s="72" t="s">
        <v>39</v>
      </c>
      <c r="Z39" s="71">
        <v>115</v>
      </c>
      <c r="AA39" s="69" t="s">
        <v>66</v>
      </c>
      <c r="AB39" s="74"/>
      <c r="AC39" s="73"/>
      <c r="AD39" s="74"/>
    </row>
    <row r="40" customHeight="1" spans="1:261">
      <c r="A40" s="67" t="s">
        <v>35</v>
      </c>
      <c r="B40" s="68" t="s">
        <v>36</v>
      </c>
      <c r="C40" s="69">
        <v>2025</v>
      </c>
      <c r="D40" s="68" t="s">
        <v>37</v>
      </c>
      <c r="E40" s="68">
        <v>2509110295</v>
      </c>
      <c r="F40" s="68" t="s">
        <v>85</v>
      </c>
      <c r="G40" s="70">
        <v>92.8</v>
      </c>
      <c r="H40" s="70">
        <v>2.55</v>
      </c>
      <c r="I40" s="70">
        <f t="shared" si="0"/>
        <v>95.35</v>
      </c>
      <c r="J40" s="70">
        <v>84.6304347826087</v>
      </c>
      <c r="K40" s="70">
        <v>1.5</v>
      </c>
      <c r="L40" s="70">
        <f t="shared" si="1"/>
        <v>86.1304347826087</v>
      </c>
      <c r="M40" s="70">
        <v>82.35</v>
      </c>
      <c r="N40" s="70">
        <v>0</v>
      </c>
      <c r="O40" s="70">
        <f t="shared" si="2"/>
        <v>82.35</v>
      </c>
      <c r="P40" s="70">
        <v>60</v>
      </c>
      <c r="Q40" s="70">
        <v>40</v>
      </c>
      <c r="R40" s="70">
        <f t="shared" si="3"/>
        <v>100</v>
      </c>
      <c r="S40" s="70">
        <v>60</v>
      </c>
      <c r="T40" s="70">
        <v>30</v>
      </c>
      <c r="U40" s="70">
        <f t="shared" si="4"/>
        <v>90</v>
      </c>
      <c r="V40" s="70">
        <f t="shared" si="5"/>
        <v>87.7503260869565</v>
      </c>
      <c r="W40" s="71">
        <v>36</v>
      </c>
      <c r="X40" s="71">
        <f t="shared" si="6"/>
        <v>40</v>
      </c>
      <c r="Y40" s="72" t="s">
        <v>39</v>
      </c>
      <c r="Z40" s="71">
        <v>115</v>
      </c>
      <c r="AA40" s="69" t="s">
        <v>66</v>
      </c>
      <c r="AB40" s="74"/>
      <c r="AC40" s="73"/>
      <c r="AD40" s="74"/>
    </row>
    <row r="41" customHeight="1" spans="1:261">
      <c r="A41" s="67" t="s">
        <v>35</v>
      </c>
      <c r="B41" s="68" t="s">
        <v>36</v>
      </c>
      <c r="C41" s="69">
        <v>2025</v>
      </c>
      <c r="D41" s="68" t="s">
        <v>60</v>
      </c>
      <c r="E41" s="68">
        <v>2509110232</v>
      </c>
      <c r="F41" s="68" t="s">
        <v>86</v>
      </c>
      <c r="G41" s="70">
        <v>92.5</v>
      </c>
      <c r="H41" s="70">
        <v>1.391</v>
      </c>
      <c r="I41" s="70">
        <f t="shared" si="0"/>
        <v>93.891</v>
      </c>
      <c r="J41" s="70">
        <v>84.2717</v>
      </c>
      <c r="K41" s="70">
        <v>1.6</v>
      </c>
      <c r="L41" s="70">
        <f t="shared" si="1"/>
        <v>85.8717</v>
      </c>
      <c r="M41" s="70">
        <v>92.75</v>
      </c>
      <c r="N41" s="70">
        <v>0.5</v>
      </c>
      <c r="O41" s="70">
        <f t="shared" si="2"/>
        <v>93.25</v>
      </c>
      <c r="P41" s="70">
        <v>60</v>
      </c>
      <c r="Q41" s="70">
        <v>40</v>
      </c>
      <c r="R41" s="70">
        <f t="shared" si="3"/>
        <v>100</v>
      </c>
      <c r="S41" s="70">
        <v>60</v>
      </c>
      <c r="T41" s="70">
        <v>25</v>
      </c>
      <c r="U41" s="70">
        <f t="shared" si="4"/>
        <v>85</v>
      </c>
      <c r="V41" s="70">
        <f t="shared" si="5"/>
        <v>87.705375</v>
      </c>
      <c r="W41" s="71">
        <v>37</v>
      </c>
      <c r="X41" s="71">
        <f t="shared" si="6"/>
        <v>41</v>
      </c>
      <c r="Y41" s="72" t="s">
        <v>39</v>
      </c>
      <c r="Z41" s="71">
        <v>115</v>
      </c>
      <c r="AA41" s="69" t="s">
        <v>66</v>
      </c>
      <c r="AB41" s="74"/>
      <c r="AC41" s="73"/>
      <c r="AD41" s="74"/>
    </row>
    <row r="42" customHeight="1" spans="1:261">
      <c r="A42" s="67" t="s">
        <v>35</v>
      </c>
      <c r="B42" s="68" t="s">
        <v>36</v>
      </c>
      <c r="C42" s="69">
        <v>2025</v>
      </c>
      <c r="D42" s="68" t="s">
        <v>60</v>
      </c>
      <c r="E42" s="68">
        <v>2509110231</v>
      </c>
      <c r="F42" s="68" t="s">
        <v>87</v>
      </c>
      <c r="G42" s="70">
        <v>92.5</v>
      </c>
      <c r="H42" s="70">
        <v>2.2</v>
      </c>
      <c r="I42" s="70">
        <f t="shared" si="0"/>
        <v>94.7</v>
      </c>
      <c r="J42" s="70">
        <v>84.7391</v>
      </c>
      <c r="K42" s="70">
        <v>2.6</v>
      </c>
      <c r="L42" s="70">
        <f t="shared" si="1"/>
        <v>87.3391</v>
      </c>
      <c r="M42" s="70">
        <v>79.4</v>
      </c>
      <c r="N42" s="70">
        <v>0</v>
      </c>
      <c r="O42" s="70">
        <f t="shared" si="2"/>
        <v>79.4</v>
      </c>
      <c r="P42" s="70">
        <v>60</v>
      </c>
      <c r="Q42" s="70">
        <v>40</v>
      </c>
      <c r="R42" s="70">
        <f t="shared" si="3"/>
        <v>100</v>
      </c>
      <c r="S42" s="70">
        <v>60</v>
      </c>
      <c r="T42" s="70">
        <v>14.5</v>
      </c>
      <c r="U42" s="70">
        <f t="shared" si="4"/>
        <v>74.5</v>
      </c>
      <c r="V42" s="70">
        <f t="shared" si="5"/>
        <v>87.669325</v>
      </c>
      <c r="W42" s="71">
        <v>38</v>
      </c>
      <c r="X42" s="71">
        <f t="shared" si="6"/>
        <v>38</v>
      </c>
      <c r="Y42" s="72" t="s">
        <v>39</v>
      </c>
      <c r="Z42" s="71">
        <v>115</v>
      </c>
      <c r="AA42" s="69" t="s">
        <v>66</v>
      </c>
      <c r="AB42" s="74"/>
      <c r="AC42" s="73"/>
      <c r="AD42" s="74"/>
    </row>
    <row r="43" s="50" customFormat="1" customHeight="1" spans="1:261">
      <c r="A43" s="32" t="s">
        <v>35</v>
      </c>
      <c r="B43" s="33" t="s">
        <v>36</v>
      </c>
      <c r="C43" s="34">
        <v>2025</v>
      </c>
      <c r="D43" s="33" t="s">
        <v>55</v>
      </c>
      <c r="E43" s="33">
        <v>2509110211</v>
      </c>
      <c r="F43" s="33" t="s">
        <v>88</v>
      </c>
      <c r="G43" s="70">
        <v>91.9</v>
      </c>
      <c r="H43" s="35">
        <v>0</v>
      </c>
      <c r="I43" s="70">
        <f t="shared" si="0"/>
        <v>91.9</v>
      </c>
      <c r="J43" s="35">
        <v>87.554347826087</v>
      </c>
      <c r="K43" s="35">
        <v>1.5</v>
      </c>
      <c r="L43" s="70">
        <f t="shared" si="1"/>
        <v>89.054347826087</v>
      </c>
      <c r="M43" s="35">
        <v>67.45</v>
      </c>
      <c r="N43" s="35">
        <v>-2</v>
      </c>
      <c r="O43" s="70">
        <f t="shared" si="2"/>
        <v>65.45</v>
      </c>
      <c r="P43" s="35">
        <v>60</v>
      </c>
      <c r="Q43" s="35">
        <v>40</v>
      </c>
      <c r="R43" s="70">
        <f t="shared" si="3"/>
        <v>100</v>
      </c>
      <c r="S43" s="35">
        <v>60</v>
      </c>
      <c r="T43" s="35">
        <v>6</v>
      </c>
      <c r="U43" s="70">
        <f t="shared" si="4"/>
        <v>66</v>
      </c>
      <c r="V43" s="70">
        <f t="shared" si="5"/>
        <v>87.5532608695652</v>
      </c>
      <c r="W43" s="71">
        <v>39</v>
      </c>
      <c r="X43" s="71">
        <f t="shared" si="6"/>
        <v>19</v>
      </c>
      <c r="Y43" s="37" t="s">
        <v>39</v>
      </c>
      <c r="Z43" s="36">
        <v>115</v>
      </c>
      <c r="AA43" s="34" t="s">
        <v>71</v>
      </c>
      <c r="AB43" s="79"/>
      <c r="AC43" s="78"/>
      <c r="AD43" s="79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  <c r="FF43" s="80"/>
      <c r="FG43" s="80"/>
      <c r="FH43" s="80"/>
      <c r="FI43" s="80"/>
      <c r="FJ43" s="80"/>
      <c r="FK43" s="80"/>
      <c r="FL43" s="80"/>
      <c r="FM43" s="80"/>
      <c r="FN43" s="80"/>
      <c r="FO43" s="80"/>
      <c r="FP43" s="80"/>
      <c r="FQ43" s="80"/>
      <c r="FR43" s="80"/>
      <c r="FS43" s="80"/>
      <c r="FT43" s="80"/>
      <c r="FU43" s="80"/>
      <c r="FV43" s="80"/>
      <c r="FW43" s="80"/>
      <c r="FX43" s="80"/>
      <c r="FY43" s="80"/>
      <c r="FZ43" s="80"/>
      <c r="GA43" s="80"/>
      <c r="GB43" s="80"/>
      <c r="GC43" s="80"/>
      <c r="GD43" s="80"/>
      <c r="GE43" s="80"/>
      <c r="GF43" s="80"/>
      <c r="GG43" s="80"/>
      <c r="GH43" s="80"/>
      <c r="GI43" s="80"/>
      <c r="GJ43" s="80"/>
      <c r="GK43" s="80"/>
      <c r="GL43" s="80"/>
      <c r="GM43" s="80"/>
      <c r="GN43" s="80"/>
      <c r="GO43" s="80"/>
      <c r="GP43" s="80"/>
      <c r="GQ43" s="80"/>
      <c r="GR43" s="80"/>
      <c r="GS43" s="80"/>
      <c r="GT43" s="80"/>
      <c r="GU43" s="80"/>
      <c r="GV43" s="80"/>
      <c r="GW43" s="80"/>
      <c r="GX43" s="80"/>
      <c r="GY43" s="80"/>
      <c r="GZ43" s="80"/>
      <c r="HA43" s="80"/>
      <c r="HB43" s="80"/>
      <c r="HC43" s="80"/>
      <c r="HD43" s="80"/>
      <c r="HE43" s="80"/>
      <c r="HF43" s="80"/>
      <c r="HG43" s="80"/>
      <c r="HH43" s="80"/>
      <c r="HI43" s="80"/>
      <c r="HJ43" s="80"/>
      <c r="HK43" s="80"/>
      <c r="HL43" s="80"/>
      <c r="HM43" s="80"/>
      <c r="HN43" s="80"/>
      <c r="HO43" s="80"/>
      <c r="HP43" s="80"/>
      <c r="HQ43" s="80"/>
      <c r="HR43" s="80"/>
      <c r="HS43" s="80"/>
      <c r="HT43" s="80"/>
      <c r="HU43" s="80"/>
      <c r="HV43" s="80"/>
      <c r="HW43" s="80"/>
      <c r="HX43" s="80"/>
      <c r="HY43" s="80"/>
      <c r="HZ43" s="80"/>
      <c r="IA43" s="80"/>
      <c r="IB43" s="80"/>
      <c r="IC43" s="80"/>
      <c r="ID43" s="80"/>
      <c r="IE43" s="80"/>
      <c r="IF43" s="80"/>
      <c r="IG43" s="80"/>
      <c r="IH43" s="80"/>
      <c r="II43" s="80"/>
      <c r="IJ43" s="80"/>
      <c r="IK43" s="80"/>
      <c r="IL43" s="80"/>
      <c r="IM43" s="80"/>
      <c r="IN43" s="80"/>
      <c r="IO43" s="80"/>
      <c r="IP43" s="80"/>
      <c r="IQ43" s="80"/>
      <c r="IR43" s="80"/>
      <c r="IS43" s="80"/>
      <c r="IT43" s="80"/>
      <c r="IU43" s="80"/>
    </row>
    <row r="44" customHeight="1" spans="1:261">
      <c r="A44" s="67" t="s">
        <v>35</v>
      </c>
      <c r="B44" s="68" t="s">
        <v>36</v>
      </c>
      <c r="C44" s="69">
        <v>2025</v>
      </c>
      <c r="D44" s="68" t="s">
        <v>60</v>
      </c>
      <c r="E44" s="68">
        <v>2507110119</v>
      </c>
      <c r="F44" s="68" t="s">
        <v>89</v>
      </c>
      <c r="G44" s="70">
        <v>91.5</v>
      </c>
      <c r="H44" s="70">
        <v>0.2</v>
      </c>
      <c r="I44" s="70">
        <f t="shared" si="0"/>
        <v>91.7</v>
      </c>
      <c r="J44" s="70">
        <v>83.8313</v>
      </c>
      <c r="K44" s="70">
        <v>1.5</v>
      </c>
      <c r="L44" s="70">
        <f t="shared" si="1"/>
        <v>85.3313</v>
      </c>
      <c r="M44" s="70">
        <v>87.6</v>
      </c>
      <c r="N44" s="70">
        <v>0</v>
      </c>
      <c r="O44" s="70">
        <f t="shared" si="2"/>
        <v>87.6</v>
      </c>
      <c r="P44" s="70">
        <v>60</v>
      </c>
      <c r="Q44" s="70">
        <v>40</v>
      </c>
      <c r="R44" s="70">
        <f t="shared" si="3"/>
        <v>100</v>
      </c>
      <c r="S44" s="70">
        <v>60</v>
      </c>
      <c r="T44" s="70">
        <v>40</v>
      </c>
      <c r="U44" s="70">
        <f t="shared" si="4"/>
        <v>100</v>
      </c>
      <c r="V44" s="70">
        <f t="shared" si="5"/>
        <v>87.548475</v>
      </c>
      <c r="W44" s="71">
        <v>40</v>
      </c>
      <c r="X44" s="71">
        <f t="shared" si="6"/>
        <v>42</v>
      </c>
      <c r="Y44" s="72" t="s">
        <v>39</v>
      </c>
      <c r="Z44" s="71">
        <v>115</v>
      </c>
      <c r="AA44" s="69" t="s">
        <v>66</v>
      </c>
      <c r="AB44" s="74"/>
      <c r="AC44" s="73"/>
      <c r="AD44" s="74"/>
    </row>
    <row r="45" customHeight="1" spans="1:261">
      <c r="A45" s="67" t="s">
        <v>35</v>
      </c>
      <c r="B45" s="68" t="s">
        <v>36</v>
      </c>
      <c r="C45" s="69">
        <v>2025</v>
      </c>
      <c r="D45" s="68" t="s">
        <v>37</v>
      </c>
      <c r="E45" s="68">
        <v>2509110308</v>
      </c>
      <c r="F45" s="68" t="s">
        <v>90</v>
      </c>
      <c r="G45" s="70">
        <v>91.3</v>
      </c>
      <c r="H45" s="70">
        <v>0.4</v>
      </c>
      <c r="I45" s="70">
        <f t="shared" si="0"/>
        <v>91.7</v>
      </c>
      <c r="J45" s="70">
        <v>85.9782608695652</v>
      </c>
      <c r="K45" s="70">
        <v>1.5</v>
      </c>
      <c r="L45" s="70">
        <f t="shared" si="1"/>
        <v>87.4782608695652</v>
      </c>
      <c r="M45" s="70">
        <v>73.05</v>
      </c>
      <c r="N45" s="70">
        <v>0</v>
      </c>
      <c r="O45" s="70">
        <f t="shared" si="2"/>
        <v>73.05</v>
      </c>
      <c r="P45" s="70">
        <v>60</v>
      </c>
      <c r="Q45" s="70">
        <v>40</v>
      </c>
      <c r="R45" s="70">
        <f t="shared" si="3"/>
        <v>100</v>
      </c>
      <c r="S45" s="70">
        <v>60</v>
      </c>
      <c r="T45" s="70">
        <v>15</v>
      </c>
      <c r="U45" s="70">
        <f t="shared" si="4"/>
        <v>75</v>
      </c>
      <c r="V45" s="70">
        <f t="shared" si="5"/>
        <v>87.1811956521739</v>
      </c>
      <c r="W45" s="71">
        <v>41</v>
      </c>
      <c r="X45" s="71">
        <f t="shared" si="6"/>
        <v>27</v>
      </c>
      <c r="Y45" s="72" t="s">
        <v>39</v>
      </c>
      <c r="Z45" s="71">
        <v>115</v>
      </c>
      <c r="AA45" s="69" t="s">
        <v>66</v>
      </c>
      <c r="AB45" s="74"/>
      <c r="AC45" s="73"/>
      <c r="AD45" s="74"/>
    </row>
    <row r="46" customHeight="1" spans="1:261">
      <c r="A46" s="67" t="s">
        <v>35</v>
      </c>
      <c r="B46" s="68" t="s">
        <v>36</v>
      </c>
      <c r="C46" s="69">
        <v>2025</v>
      </c>
      <c r="D46" s="68" t="s">
        <v>44</v>
      </c>
      <c r="E46" s="68">
        <v>2506110104</v>
      </c>
      <c r="F46" s="68" t="s">
        <v>91</v>
      </c>
      <c r="G46" s="70">
        <v>90.9</v>
      </c>
      <c r="H46" s="70">
        <v>0.8</v>
      </c>
      <c r="I46" s="70">
        <f t="shared" si="0"/>
        <v>91.7</v>
      </c>
      <c r="J46" s="70">
        <v>85.24</v>
      </c>
      <c r="K46" s="70">
        <v>1.6</v>
      </c>
      <c r="L46" s="70">
        <f t="shared" si="1"/>
        <v>86.84</v>
      </c>
      <c r="M46" s="70">
        <v>84.4</v>
      </c>
      <c r="N46" s="70">
        <v>0</v>
      </c>
      <c r="O46" s="70">
        <f t="shared" si="2"/>
        <v>84.4</v>
      </c>
      <c r="P46" s="70">
        <v>60</v>
      </c>
      <c r="Q46" s="70">
        <v>40</v>
      </c>
      <c r="R46" s="70">
        <f t="shared" si="3"/>
        <v>100</v>
      </c>
      <c r="S46" s="70">
        <v>60</v>
      </c>
      <c r="T46" s="70">
        <v>5</v>
      </c>
      <c r="U46" s="70">
        <f t="shared" si="4"/>
        <v>65</v>
      </c>
      <c r="V46" s="70">
        <f t="shared" si="5"/>
        <v>86.77</v>
      </c>
      <c r="W46" s="71">
        <v>42</v>
      </c>
      <c r="X46" s="71">
        <f t="shared" si="6"/>
        <v>33</v>
      </c>
      <c r="Y46" s="72" t="s">
        <v>39</v>
      </c>
      <c r="Z46" s="71">
        <v>115</v>
      </c>
      <c r="AA46" s="69" t="s">
        <v>66</v>
      </c>
      <c r="AB46" s="74"/>
      <c r="AC46" s="73"/>
      <c r="AD46" s="74"/>
    </row>
    <row r="47" customHeight="1" spans="1:261">
      <c r="A47" s="67" t="s">
        <v>35</v>
      </c>
      <c r="B47" s="68" t="s">
        <v>36</v>
      </c>
      <c r="C47" s="69">
        <v>2025</v>
      </c>
      <c r="D47" s="68" t="s">
        <v>60</v>
      </c>
      <c r="E47" s="68">
        <v>2509110234</v>
      </c>
      <c r="F47" s="68" t="s">
        <v>92</v>
      </c>
      <c r="G47" s="70">
        <v>93</v>
      </c>
      <c r="H47" s="70">
        <v>2.55</v>
      </c>
      <c r="I47" s="70">
        <f t="shared" si="0"/>
        <v>95.55</v>
      </c>
      <c r="J47" s="70">
        <v>82.2717</v>
      </c>
      <c r="K47" s="70">
        <v>1.5</v>
      </c>
      <c r="L47" s="70">
        <f t="shared" si="1"/>
        <v>83.7717</v>
      </c>
      <c r="M47" s="70">
        <v>90.55</v>
      </c>
      <c r="N47" s="70">
        <v>0</v>
      </c>
      <c r="O47" s="70">
        <f t="shared" si="2"/>
        <v>90.55</v>
      </c>
      <c r="P47" s="70">
        <v>60</v>
      </c>
      <c r="Q47" s="70">
        <v>40</v>
      </c>
      <c r="R47" s="70">
        <f t="shared" si="3"/>
        <v>100</v>
      </c>
      <c r="S47" s="70">
        <v>60</v>
      </c>
      <c r="T47" s="70">
        <v>35</v>
      </c>
      <c r="U47" s="70">
        <f t="shared" si="4"/>
        <v>95</v>
      </c>
      <c r="V47" s="70">
        <f t="shared" si="5"/>
        <v>86.661275</v>
      </c>
      <c r="W47" s="71">
        <v>43</v>
      </c>
      <c r="X47" s="71">
        <f t="shared" si="6"/>
        <v>53</v>
      </c>
      <c r="Y47" s="72" t="s">
        <v>39</v>
      </c>
      <c r="Z47" s="71">
        <v>115</v>
      </c>
      <c r="AA47" s="69" t="s">
        <v>66</v>
      </c>
      <c r="AB47" s="74"/>
      <c r="AC47" s="73"/>
      <c r="AD47" s="74"/>
    </row>
    <row r="48" customHeight="1" spans="1:261">
      <c r="A48" s="67" t="s">
        <v>35</v>
      </c>
      <c r="B48" s="68" t="s">
        <v>36</v>
      </c>
      <c r="C48" s="69">
        <v>2025</v>
      </c>
      <c r="D48" s="68" t="s">
        <v>60</v>
      </c>
      <c r="E48" s="68">
        <v>2509110235</v>
      </c>
      <c r="F48" s="68" t="s">
        <v>93</v>
      </c>
      <c r="G48" s="70">
        <v>92</v>
      </c>
      <c r="H48" s="70">
        <v>0.9</v>
      </c>
      <c r="I48" s="70">
        <f t="shared" si="0"/>
        <v>92.9</v>
      </c>
      <c r="J48" s="70">
        <v>83.2717</v>
      </c>
      <c r="K48" s="70">
        <v>3</v>
      </c>
      <c r="L48" s="70">
        <f t="shared" si="1"/>
        <v>86.2717</v>
      </c>
      <c r="M48" s="70">
        <v>75.2</v>
      </c>
      <c r="N48" s="70">
        <v>0</v>
      </c>
      <c r="O48" s="70">
        <f t="shared" si="2"/>
        <v>75.2</v>
      </c>
      <c r="P48" s="70">
        <v>60</v>
      </c>
      <c r="Q48" s="70">
        <v>40</v>
      </c>
      <c r="R48" s="70">
        <f t="shared" si="3"/>
        <v>100</v>
      </c>
      <c r="S48" s="70">
        <v>60</v>
      </c>
      <c r="T48" s="70">
        <v>12.5</v>
      </c>
      <c r="U48" s="70">
        <f t="shared" si="4"/>
        <v>72.5</v>
      </c>
      <c r="V48" s="70">
        <f t="shared" si="5"/>
        <v>86.378775</v>
      </c>
      <c r="W48" s="71">
        <v>44</v>
      </c>
      <c r="X48" s="71">
        <f t="shared" si="6"/>
        <v>46</v>
      </c>
      <c r="Y48" s="72" t="s">
        <v>39</v>
      </c>
      <c r="Z48" s="71">
        <v>115</v>
      </c>
      <c r="AA48" s="69" t="s">
        <v>66</v>
      </c>
      <c r="AB48" s="74"/>
      <c r="AC48" s="73"/>
      <c r="AD48" s="74"/>
    </row>
    <row r="49" customHeight="1" spans="1:30">
      <c r="A49" s="67" t="s">
        <v>35</v>
      </c>
      <c r="B49" s="68" t="s">
        <v>36</v>
      </c>
      <c r="C49" s="69">
        <v>2025</v>
      </c>
      <c r="D49" s="68" t="s">
        <v>37</v>
      </c>
      <c r="E49" s="68">
        <v>2509110309</v>
      </c>
      <c r="F49" s="68" t="s">
        <v>94</v>
      </c>
      <c r="G49" s="70">
        <v>87.8</v>
      </c>
      <c r="H49" s="70">
        <v>0</v>
      </c>
      <c r="I49" s="70">
        <f t="shared" si="0"/>
        <v>87.8</v>
      </c>
      <c r="J49" s="70">
        <v>84.6413043478261</v>
      </c>
      <c r="K49" s="70">
        <v>2.5</v>
      </c>
      <c r="L49" s="70">
        <f t="shared" si="1"/>
        <v>87.1413043478261</v>
      </c>
      <c r="M49" s="70">
        <v>78.1</v>
      </c>
      <c r="N49" s="70">
        <v>0</v>
      </c>
      <c r="O49" s="70">
        <f t="shared" si="2"/>
        <v>78.1</v>
      </c>
      <c r="P49" s="70">
        <v>60</v>
      </c>
      <c r="Q49" s="70">
        <v>40</v>
      </c>
      <c r="R49" s="70">
        <f t="shared" si="3"/>
        <v>100</v>
      </c>
      <c r="S49" s="70">
        <v>60</v>
      </c>
      <c r="T49" s="70">
        <v>5</v>
      </c>
      <c r="U49" s="70">
        <f t="shared" si="4"/>
        <v>65</v>
      </c>
      <c r="V49" s="70">
        <f t="shared" si="5"/>
        <v>86.2909782608696</v>
      </c>
      <c r="W49" s="71">
        <v>45</v>
      </c>
      <c r="X49" s="71">
        <f t="shared" si="6"/>
        <v>39</v>
      </c>
      <c r="Y49" s="72" t="s">
        <v>39</v>
      </c>
      <c r="Z49" s="71">
        <v>115</v>
      </c>
      <c r="AA49" s="69" t="s">
        <v>66</v>
      </c>
      <c r="AB49" s="74"/>
      <c r="AC49" s="73"/>
      <c r="AD49" s="74"/>
    </row>
    <row r="50" customHeight="1" spans="1:30">
      <c r="A50" s="67" t="s">
        <v>35</v>
      </c>
      <c r="B50" s="68" t="s">
        <v>36</v>
      </c>
      <c r="C50" s="69">
        <v>2025</v>
      </c>
      <c r="D50" s="68" t="s">
        <v>60</v>
      </c>
      <c r="E50" s="68">
        <v>2509110236</v>
      </c>
      <c r="F50" s="68" t="s">
        <v>95</v>
      </c>
      <c r="G50" s="70">
        <v>91</v>
      </c>
      <c r="H50" s="70">
        <v>2.1</v>
      </c>
      <c r="I50" s="70">
        <f t="shared" si="0"/>
        <v>93.1</v>
      </c>
      <c r="J50" s="70">
        <v>83.0109</v>
      </c>
      <c r="K50" s="70">
        <v>1.5</v>
      </c>
      <c r="L50" s="70">
        <f t="shared" si="1"/>
        <v>84.5109</v>
      </c>
      <c r="M50" s="70">
        <v>80.4</v>
      </c>
      <c r="N50" s="70">
        <v>0</v>
      </c>
      <c r="O50" s="70">
        <f t="shared" si="2"/>
        <v>80.4</v>
      </c>
      <c r="P50" s="70">
        <v>60</v>
      </c>
      <c r="Q50" s="70">
        <v>40</v>
      </c>
      <c r="R50" s="70">
        <f t="shared" si="3"/>
        <v>100</v>
      </c>
      <c r="S50" s="70">
        <v>60</v>
      </c>
      <c r="T50" s="70">
        <v>30</v>
      </c>
      <c r="U50" s="70">
        <f t="shared" si="4"/>
        <v>90</v>
      </c>
      <c r="V50" s="70">
        <f t="shared" si="5"/>
        <v>86.213175</v>
      </c>
      <c r="W50" s="71">
        <v>46</v>
      </c>
      <c r="X50" s="71">
        <f t="shared" si="6"/>
        <v>49</v>
      </c>
      <c r="Y50" s="72" t="s">
        <v>39</v>
      </c>
      <c r="Z50" s="71">
        <v>115</v>
      </c>
      <c r="AA50" s="69" t="s">
        <v>66</v>
      </c>
      <c r="AB50" s="74"/>
      <c r="AC50" s="73"/>
      <c r="AD50" s="74"/>
    </row>
    <row r="51" customHeight="1" spans="1:30">
      <c r="A51" s="67" t="s">
        <v>35</v>
      </c>
      <c r="B51" s="68" t="s">
        <v>36</v>
      </c>
      <c r="C51" s="69">
        <v>2025</v>
      </c>
      <c r="D51" s="68" t="s">
        <v>37</v>
      </c>
      <c r="E51" s="68">
        <v>2509110298</v>
      </c>
      <c r="F51" s="68" t="s">
        <v>96</v>
      </c>
      <c r="G51" s="70">
        <v>90.8</v>
      </c>
      <c r="H51" s="70">
        <v>1</v>
      </c>
      <c r="I51" s="70">
        <f t="shared" si="0"/>
        <v>91.8</v>
      </c>
      <c r="J51" s="70">
        <v>81.5978260869565</v>
      </c>
      <c r="K51" s="70">
        <v>2</v>
      </c>
      <c r="L51" s="70">
        <f t="shared" si="1"/>
        <v>83.5978260869565</v>
      </c>
      <c r="M51" s="70">
        <v>80.05</v>
      </c>
      <c r="N51" s="70">
        <v>0</v>
      </c>
      <c r="O51" s="70">
        <f t="shared" si="2"/>
        <v>80.05</v>
      </c>
      <c r="P51" s="70">
        <v>60</v>
      </c>
      <c r="Q51" s="70">
        <v>40</v>
      </c>
      <c r="R51" s="70">
        <f t="shared" si="3"/>
        <v>100</v>
      </c>
      <c r="S51" s="70">
        <v>60</v>
      </c>
      <c r="T51" s="70">
        <v>38.75</v>
      </c>
      <c r="U51" s="70">
        <f t="shared" si="4"/>
        <v>98.75</v>
      </c>
      <c r="V51" s="70">
        <f t="shared" si="5"/>
        <v>85.8183695652174</v>
      </c>
      <c r="W51" s="71">
        <v>47</v>
      </c>
      <c r="X51" s="71">
        <f t="shared" si="6"/>
        <v>61</v>
      </c>
      <c r="Y51" s="72" t="s">
        <v>39</v>
      </c>
      <c r="Z51" s="71">
        <v>115</v>
      </c>
      <c r="AA51" s="69" t="s">
        <v>66</v>
      </c>
      <c r="AB51" s="74"/>
      <c r="AC51" s="73"/>
      <c r="AD51" s="74"/>
    </row>
    <row r="52" customHeight="1" spans="1:30">
      <c r="A52" s="67" t="s">
        <v>35</v>
      </c>
      <c r="B52" s="68" t="s">
        <v>36</v>
      </c>
      <c r="C52" s="69">
        <v>2025</v>
      </c>
      <c r="D52" s="68" t="s">
        <v>60</v>
      </c>
      <c r="E52" s="68">
        <v>2509110238</v>
      </c>
      <c r="F52" s="68" t="s">
        <v>97</v>
      </c>
      <c r="G52" s="70">
        <v>92</v>
      </c>
      <c r="H52" s="70">
        <v>4</v>
      </c>
      <c r="I52" s="70">
        <f t="shared" si="0"/>
        <v>96</v>
      </c>
      <c r="J52" s="70">
        <v>82.3696</v>
      </c>
      <c r="K52" s="70">
        <v>1.5</v>
      </c>
      <c r="L52" s="70">
        <f t="shared" si="1"/>
        <v>83.8696</v>
      </c>
      <c r="M52" s="70">
        <v>81.25</v>
      </c>
      <c r="N52" s="70">
        <v>0</v>
      </c>
      <c r="O52" s="70">
        <f t="shared" si="2"/>
        <v>81.25</v>
      </c>
      <c r="P52" s="70">
        <v>60</v>
      </c>
      <c r="Q52" s="70">
        <v>40</v>
      </c>
      <c r="R52" s="70">
        <f t="shared" si="3"/>
        <v>100</v>
      </c>
      <c r="S52" s="70">
        <v>60</v>
      </c>
      <c r="T52" s="70">
        <v>25</v>
      </c>
      <c r="U52" s="70">
        <f t="shared" si="4"/>
        <v>85</v>
      </c>
      <c r="V52" s="70">
        <f t="shared" si="5"/>
        <v>85.8147</v>
      </c>
      <c r="W52" s="71">
        <v>48</v>
      </c>
      <c r="X52" s="71">
        <f t="shared" si="6"/>
        <v>52</v>
      </c>
      <c r="Y52" s="72" t="s">
        <v>39</v>
      </c>
      <c r="Z52" s="71">
        <v>115</v>
      </c>
      <c r="AA52" s="69" t="s">
        <v>66</v>
      </c>
      <c r="AB52" s="74"/>
      <c r="AC52" s="73"/>
      <c r="AD52" s="74"/>
    </row>
    <row r="53" customHeight="1" spans="1:30">
      <c r="A53" s="67" t="s">
        <v>35</v>
      </c>
      <c r="B53" s="68" t="s">
        <v>36</v>
      </c>
      <c r="C53" s="69">
        <v>2025</v>
      </c>
      <c r="D53" s="68" t="s">
        <v>60</v>
      </c>
      <c r="E53" s="68">
        <v>2509110227</v>
      </c>
      <c r="F53" s="68" t="s">
        <v>98</v>
      </c>
      <c r="G53" s="70">
        <v>91</v>
      </c>
      <c r="H53" s="70">
        <v>2.8</v>
      </c>
      <c r="I53" s="70">
        <f t="shared" si="0"/>
        <v>93.8</v>
      </c>
      <c r="J53" s="70">
        <v>83.4891</v>
      </c>
      <c r="K53" s="70">
        <v>1.5</v>
      </c>
      <c r="L53" s="70">
        <f t="shared" si="1"/>
        <v>84.9891</v>
      </c>
      <c r="M53" s="70">
        <v>80.35</v>
      </c>
      <c r="N53" s="70">
        <v>0</v>
      </c>
      <c r="O53" s="70">
        <f t="shared" si="2"/>
        <v>80.35</v>
      </c>
      <c r="P53" s="70">
        <v>60</v>
      </c>
      <c r="Q53" s="70">
        <v>30</v>
      </c>
      <c r="R53" s="70">
        <f t="shared" si="3"/>
        <v>90</v>
      </c>
      <c r="S53" s="70">
        <v>60</v>
      </c>
      <c r="T53" s="70">
        <v>23</v>
      </c>
      <c r="U53" s="70">
        <f t="shared" si="4"/>
        <v>83</v>
      </c>
      <c r="V53" s="70">
        <f t="shared" si="5"/>
        <v>85.789325</v>
      </c>
      <c r="W53" s="71">
        <v>49</v>
      </c>
      <c r="X53" s="71">
        <f t="shared" si="6"/>
        <v>43</v>
      </c>
      <c r="Y53" s="72" t="s">
        <v>39</v>
      </c>
      <c r="Z53" s="71">
        <v>115</v>
      </c>
      <c r="AA53" s="69"/>
      <c r="AB53" s="74"/>
      <c r="AC53" s="73"/>
      <c r="AD53" s="74"/>
    </row>
    <row r="54" customHeight="1" spans="1:30">
      <c r="A54" s="67" t="s">
        <v>35</v>
      </c>
      <c r="B54" s="68" t="s">
        <v>36</v>
      </c>
      <c r="C54" s="69">
        <v>2025</v>
      </c>
      <c r="D54" s="68" t="s">
        <v>60</v>
      </c>
      <c r="E54" s="68">
        <v>2509110247</v>
      </c>
      <c r="F54" s="68" t="s">
        <v>99</v>
      </c>
      <c r="G54" s="70">
        <v>91.5</v>
      </c>
      <c r="H54" s="70">
        <v>3.159</v>
      </c>
      <c r="I54" s="70">
        <f t="shared" si="0"/>
        <v>94.659</v>
      </c>
      <c r="J54" s="70">
        <v>83.39130435</v>
      </c>
      <c r="K54" s="70">
        <v>1.5</v>
      </c>
      <c r="L54" s="70">
        <f t="shared" si="1"/>
        <v>84.89130435</v>
      </c>
      <c r="M54" s="70">
        <v>72</v>
      </c>
      <c r="N54" s="70">
        <v>0</v>
      </c>
      <c r="O54" s="70">
        <f t="shared" si="2"/>
        <v>72</v>
      </c>
      <c r="P54" s="70">
        <v>60</v>
      </c>
      <c r="Q54" s="70">
        <v>40</v>
      </c>
      <c r="R54" s="70">
        <f t="shared" si="3"/>
        <v>100</v>
      </c>
      <c r="S54" s="70">
        <v>60</v>
      </c>
      <c r="T54" s="70">
        <v>20</v>
      </c>
      <c r="U54" s="70">
        <f t="shared" si="4"/>
        <v>80</v>
      </c>
      <c r="V54" s="70">
        <f t="shared" si="5"/>
        <v>85.7343782625</v>
      </c>
      <c r="W54" s="71">
        <v>50</v>
      </c>
      <c r="X54" s="71">
        <f t="shared" si="6"/>
        <v>44</v>
      </c>
      <c r="Y54" s="72" t="s">
        <v>39</v>
      </c>
      <c r="Z54" s="71">
        <v>115</v>
      </c>
      <c r="AA54" s="69"/>
      <c r="AB54" s="74"/>
      <c r="AC54" s="73"/>
      <c r="AD54" s="74"/>
    </row>
    <row r="55" customHeight="1" spans="1:30">
      <c r="A55" s="67" t="s">
        <v>35</v>
      </c>
      <c r="B55" s="68" t="s">
        <v>36</v>
      </c>
      <c r="C55" s="69">
        <v>2025</v>
      </c>
      <c r="D55" s="68" t="s">
        <v>55</v>
      </c>
      <c r="E55" s="68">
        <v>2509110205</v>
      </c>
      <c r="F55" s="68" t="s">
        <v>100</v>
      </c>
      <c r="G55" s="70">
        <v>92.4</v>
      </c>
      <c r="H55" s="70">
        <v>0.5</v>
      </c>
      <c r="I55" s="70">
        <f t="shared" si="0"/>
        <v>92.9</v>
      </c>
      <c r="J55" s="70">
        <v>83.0978260869565</v>
      </c>
      <c r="K55" s="70">
        <v>1.5</v>
      </c>
      <c r="L55" s="70">
        <f t="shared" si="1"/>
        <v>84.5978260869565</v>
      </c>
      <c r="M55" s="70">
        <v>83.2</v>
      </c>
      <c r="N55" s="70">
        <v>0</v>
      </c>
      <c r="O55" s="70">
        <f t="shared" si="2"/>
        <v>83.2</v>
      </c>
      <c r="P55" s="70">
        <v>60</v>
      </c>
      <c r="Q55" s="70">
        <v>40</v>
      </c>
      <c r="R55" s="70">
        <f t="shared" si="3"/>
        <v>100</v>
      </c>
      <c r="S55" s="70">
        <v>60</v>
      </c>
      <c r="T55" s="70">
        <v>15</v>
      </c>
      <c r="U55" s="70">
        <f t="shared" si="4"/>
        <v>75</v>
      </c>
      <c r="V55" s="70">
        <f t="shared" si="5"/>
        <v>85.6483695652174</v>
      </c>
      <c r="W55" s="71">
        <v>51</v>
      </c>
      <c r="X55" s="71">
        <f t="shared" si="6"/>
        <v>48</v>
      </c>
      <c r="Y55" s="72" t="s">
        <v>39</v>
      </c>
      <c r="Z55" s="71">
        <v>115</v>
      </c>
      <c r="AA55" s="69"/>
      <c r="AB55" s="74"/>
      <c r="AC55" s="73"/>
      <c r="AD55" s="74"/>
    </row>
    <row r="56" customHeight="1" spans="1:30">
      <c r="A56" s="67" t="s">
        <v>35</v>
      </c>
      <c r="B56" s="68" t="s">
        <v>36</v>
      </c>
      <c r="C56" s="69">
        <v>2025</v>
      </c>
      <c r="D56" s="68" t="s">
        <v>55</v>
      </c>
      <c r="E56" s="68">
        <v>2421110134</v>
      </c>
      <c r="F56" s="68" t="s">
        <v>101</v>
      </c>
      <c r="G56" s="70">
        <v>93.2</v>
      </c>
      <c r="H56" s="70">
        <v>5.1</v>
      </c>
      <c r="I56" s="70">
        <f t="shared" si="0"/>
        <v>98.3</v>
      </c>
      <c r="J56" s="70">
        <v>81.7857142857143</v>
      </c>
      <c r="K56" s="70">
        <v>0.2</v>
      </c>
      <c r="L56" s="70">
        <f t="shared" si="1"/>
        <v>81.9857142857143</v>
      </c>
      <c r="M56" s="70">
        <v>82.75</v>
      </c>
      <c r="N56" s="70">
        <v>0</v>
      </c>
      <c r="O56" s="70">
        <f t="shared" si="2"/>
        <v>82.75</v>
      </c>
      <c r="P56" s="70">
        <v>60</v>
      </c>
      <c r="Q56" s="70">
        <v>40</v>
      </c>
      <c r="R56" s="70">
        <f t="shared" si="3"/>
        <v>100</v>
      </c>
      <c r="S56" s="70">
        <v>60</v>
      </c>
      <c r="T56" s="70">
        <v>40</v>
      </c>
      <c r="U56" s="70">
        <f t="shared" si="4"/>
        <v>100</v>
      </c>
      <c r="V56" s="70">
        <f t="shared" si="5"/>
        <v>85.4567857142857</v>
      </c>
      <c r="W56" s="71">
        <v>52</v>
      </c>
      <c r="X56" s="71">
        <f t="shared" si="6"/>
        <v>58</v>
      </c>
      <c r="Y56" s="72" t="s">
        <v>39</v>
      </c>
      <c r="Z56" s="71">
        <v>115</v>
      </c>
      <c r="AA56" s="69"/>
      <c r="AB56" s="74"/>
      <c r="AC56" s="73"/>
      <c r="AD56" s="74"/>
    </row>
    <row r="57" customHeight="1" spans="1:30">
      <c r="A57" s="67" t="s">
        <v>35</v>
      </c>
      <c r="B57" s="68" t="s">
        <v>36</v>
      </c>
      <c r="C57" s="69">
        <v>2025</v>
      </c>
      <c r="D57" s="68" t="s">
        <v>60</v>
      </c>
      <c r="E57" s="68">
        <v>2509110245</v>
      </c>
      <c r="F57" s="68" t="s">
        <v>102</v>
      </c>
      <c r="G57" s="70">
        <v>92.5</v>
      </c>
      <c r="H57" s="70">
        <v>4.15</v>
      </c>
      <c r="I57" s="70">
        <f t="shared" si="0"/>
        <v>96.65</v>
      </c>
      <c r="J57" s="70">
        <v>82.18478261</v>
      </c>
      <c r="K57" s="70">
        <v>1.5</v>
      </c>
      <c r="L57" s="70">
        <f t="shared" si="1"/>
        <v>83.68478261</v>
      </c>
      <c r="M57" s="70">
        <v>77.15</v>
      </c>
      <c r="N57" s="70">
        <v>0</v>
      </c>
      <c r="O57" s="70">
        <f t="shared" si="2"/>
        <v>77.15</v>
      </c>
      <c r="P57" s="70">
        <v>60</v>
      </c>
      <c r="Q57" s="70">
        <v>40</v>
      </c>
      <c r="R57" s="70">
        <f t="shared" si="3"/>
        <v>100</v>
      </c>
      <c r="S57" s="70">
        <v>60</v>
      </c>
      <c r="T57" s="70">
        <v>20</v>
      </c>
      <c r="U57" s="70">
        <f t="shared" si="4"/>
        <v>80</v>
      </c>
      <c r="V57" s="70">
        <f t="shared" si="5"/>
        <v>85.2860869575</v>
      </c>
      <c r="W57" s="71">
        <v>53</v>
      </c>
      <c r="X57" s="71">
        <f t="shared" si="6"/>
        <v>54</v>
      </c>
      <c r="Y57" s="72" t="s">
        <v>39</v>
      </c>
      <c r="Z57" s="71">
        <v>115</v>
      </c>
      <c r="AA57" s="69"/>
      <c r="AB57" s="74"/>
      <c r="AC57" s="73"/>
      <c r="AD57" s="74"/>
    </row>
    <row r="58" customHeight="1" spans="1:30">
      <c r="A58" s="67" t="s">
        <v>35</v>
      </c>
      <c r="B58" s="68" t="s">
        <v>36</v>
      </c>
      <c r="C58" s="69">
        <v>2025</v>
      </c>
      <c r="D58" s="68" t="s">
        <v>60</v>
      </c>
      <c r="E58" s="68">
        <v>2533110085</v>
      </c>
      <c r="F58" s="68" t="s">
        <v>103</v>
      </c>
      <c r="G58" s="70">
        <v>89.5</v>
      </c>
      <c r="H58" s="70">
        <v>0.5</v>
      </c>
      <c r="I58" s="70">
        <f t="shared" si="0"/>
        <v>90</v>
      </c>
      <c r="J58" s="70">
        <v>83.3695</v>
      </c>
      <c r="K58" s="70">
        <v>1.5</v>
      </c>
      <c r="L58" s="70">
        <f t="shared" si="1"/>
        <v>84.8695</v>
      </c>
      <c r="M58" s="70">
        <v>77.7</v>
      </c>
      <c r="N58" s="70">
        <v>0</v>
      </c>
      <c r="O58" s="70">
        <f t="shared" si="2"/>
        <v>77.7</v>
      </c>
      <c r="P58" s="70">
        <v>60</v>
      </c>
      <c r="Q58" s="70">
        <v>40</v>
      </c>
      <c r="R58" s="70">
        <f t="shared" si="3"/>
        <v>100</v>
      </c>
      <c r="S58" s="70">
        <v>60</v>
      </c>
      <c r="T58" s="70">
        <v>10</v>
      </c>
      <c r="U58" s="70">
        <f t="shared" si="4"/>
        <v>70</v>
      </c>
      <c r="V58" s="70">
        <f t="shared" si="5"/>
        <v>85.037125</v>
      </c>
      <c r="W58" s="71">
        <v>54</v>
      </c>
      <c r="X58" s="71">
        <f t="shared" si="6"/>
        <v>45</v>
      </c>
      <c r="Y58" s="72" t="s">
        <v>39</v>
      </c>
      <c r="Z58" s="71">
        <v>115</v>
      </c>
      <c r="AA58" s="69"/>
      <c r="AB58" s="74"/>
      <c r="AC58" s="73"/>
      <c r="AD58" s="74"/>
    </row>
    <row r="59" customHeight="1" spans="1:30">
      <c r="A59" s="67" t="s">
        <v>35</v>
      </c>
      <c r="B59" s="68" t="s">
        <v>36</v>
      </c>
      <c r="C59" s="69">
        <v>2025</v>
      </c>
      <c r="D59" s="68" t="s">
        <v>60</v>
      </c>
      <c r="E59" s="68">
        <v>2509110252</v>
      </c>
      <c r="F59" s="68" t="s">
        <v>104</v>
      </c>
      <c r="G59" s="70">
        <v>90.5</v>
      </c>
      <c r="H59" s="70">
        <v>2.65</v>
      </c>
      <c r="I59" s="70">
        <f t="shared" si="0"/>
        <v>93.15</v>
      </c>
      <c r="J59" s="70">
        <v>81.5109</v>
      </c>
      <c r="K59" s="70">
        <v>1.5</v>
      </c>
      <c r="L59" s="70">
        <f t="shared" si="1"/>
        <v>83.0109</v>
      </c>
      <c r="M59" s="70">
        <v>73.95</v>
      </c>
      <c r="N59" s="70">
        <v>0</v>
      </c>
      <c r="O59" s="70">
        <f t="shared" si="2"/>
        <v>73.95</v>
      </c>
      <c r="P59" s="70">
        <v>60</v>
      </c>
      <c r="Q59" s="70">
        <v>40</v>
      </c>
      <c r="R59" s="70">
        <f t="shared" si="3"/>
        <v>100</v>
      </c>
      <c r="S59" s="70">
        <v>60</v>
      </c>
      <c r="T59" s="70">
        <v>35</v>
      </c>
      <c r="U59" s="70">
        <f t="shared" si="4"/>
        <v>95</v>
      </c>
      <c r="V59" s="70">
        <f t="shared" si="5"/>
        <v>85.020675</v>
      </c>
      <c r="W59" s="71">
        <v>55</v>
      </c>
      <c r="X59" s="71">
        <f t="shared" si="6"/>
        <v>62</v>
      </c>
      <c r="Y59" s="72" t="s">
        <v>39</v>
      </c>
      <c r="Z59" s="71">
        <v>115</v>
      </c>
      <c r="AA59" s="69"/>
      <c r="AB59" s="74"/>
      <c r="AC59" s="73"/>
      <c r="AD59" s="74"/>
    </row>
    <row r="60" customHeight="1" spans="1:30">
      <c r="A60" s="67" t="s">
        <v>35</v>
      </c>
      <c r="B60" s="68" t="s">
        <v>36</v>
      </c>
      <c r="C60" s="69">
        <v>2025</v>
      </c>
      <c r="D60" s="68" t="s">
        <v>37</v>
      </c>
      <c r="E60" s="68">
        <v>2509110303</v>
      </c>
      <c r="F60" s="68" t="s">
        <v>105</v>
      </c>
      <c r="G60" s="70">
        <v>91.8</v>
      </c>
      <c r="H60" s="70">
        <v>1.95</v>
      </c>
      <c r="I60" s="70">
        <f t="shared" si="0"/>
        <v>93.75</v>
      </c>
      <c r="J60" s="70">
        <v>82.8152173913043</v>
      </c>
      <c r="K60" s="70">
        <v>0</v>
      </c>
      <c r="L60" s="70">
        <f t="shared" si="1"/>
        <v>82.8152173913043</v>
      </c>
      <c r="M60" s="70">
        <v>82.4</v>
      </c>
      <c r="N60" s="70">
        <v>0</v>
      </c>
      <c r="O60" s="70">
        <f t="shared" si="2"/>
        <v>82.4</v>
      </c>
      <c r="P60" s="70">
        <v>60</v>
      </c>
      <c r="Q60" s="70">
        <v>40</v>
      </c>
      <c r="R60" s="70">
        <f t="shared" si="3"/>
        <v>100</v>
      </c>
      <c r="S60" s="70">
        <v>60</v>
      </c>
      <c r="T60" s="70">
        <v>25</v>
      </c>
      <c r="U60" s="70">
        <f t="shared" si="4"/>
        <v>85</v>
      </c>
      <c r="V60" s="70">
        <f t="shared" si="5"/>
        <v>84.8564130434782</v>
      </c>
      <c r="W60" s="71">
        <v>56</v>
      </c>
      <c r="X60" s="71">
        <f t="shared" si="6"/>
        <v>50</v>
      </c>
      <c r="Y60" s="72" t="s">
        <v>39</v>
      </c>
      <c r="Z60" s="71">
        <v>115</v>
      </c>
      <c r="AA60" s="69"/>
      <c r="AB60" s="74"/>
      <c r="AC60" s="73"/>
      <c r="AD60" s="74"/>
    </row>
    <row r="61" customHeight="1" spans="1:30">
      <c r="A61" s="67" t="s">
        <v>35</v>
      </c>
      <c r="B61" s="68" t="s">
        <v>36</v>
      </c>
      <c r="C61" s="69">
        <v>2025</v>
      </c>
      <c r="D61" s="68" t="s">
        <v>44</v>
      </c>
      <c r="E61" s="68">
        <v>2509110274</v>
      </c>
      <c r="F61" s="68" t="s">
        <v>106</v>
      </c>
      <c r="G61" s="70">
        <v>91.4</v>
      </c>
      <c r="H61" s="70">
        <v>2.1</v>
      </c>
      <c r="I61" s="70">
        <f t="shared" si="0"/>
        <v>93.5</v>
      </c>
      <c r="J61" s="70">
        <v>81.99</v>
      </c>
      <c r="K61" s="70">
        <v>0.5</v>
      </c>
      <c r="L61" s="70">
        <f t="shared" si="1"/>
        <v>82.49</v>
      </c>
      <c r="M61" s="70">
        <v>78.3</v>
      </c>
      <c r="N61" s="70">
        <v>0</v>
      </c>
      <c r="O61" s="70">
        <f t="shared" si="2"/>
        <v>78.3</v>
      </c>
      <c r="P61" s="70">
        <v>60</v>
      </c>
      <c r="Q61" s="70">
        <v>40</v>
      </c>
      <c r="R61" s="70">
        <f t="shared" si="3"/>
        <v>100</v>
      </c>
      <c r="S61" s="70">
        <v>60</v>
      </c>
      <c r="T61" s="70">
        <v>30</v>
      </c>
      <c r="U61" s="70">
        <f t="shared" si="4"/>
        <v>90</v>
      </c>
      <c r="V61" s="70">
        <f t="shared" si="5"/>
        <v>84.6325</v>
      </c>
      <c r="W61" s="71">
        <v>57</v>
      </c>
      <c r="X61" s="71">
        <f t="shared" si="6"/>
        <v>56</v>
      </c>
      <c r="Y61" s="81" t="s">
        <v>107</v>
      </c>
      <c r="Z61" s="71">
        <v>115</v>
      </c>
      <c r="AA61" s="69"/>
      <c r="AB61" s="74"/>
      <c r="AC61" s="73"/>
      <c r="AD61" s="74"/>
    </row>
    <row r="62" customHeight="1" spans="1:30">
      <c r="A62" s="67" t="s">
        <v>35</v>
      </c>
      <c r="B62" s="68" t="s">
        <v>36</v>
      </c>
      <c r="C62" s="69">
        <v>2025</v>
      </c>
      <c r="D62" s="68" t="s">
        <v>60</v>
      </c>
      <c r="E62" s="68">
        <v>2521110186</v>
      </c>
      <c r="F62" s="68" t="s">
        <v>108</v>
      </c>
      <c r="G62" s="70">
        <v>91</v>
      </c>
      <c r="H62" s="70">
        <v>0.4</v>
      </c>
      <c r="I62" s="70">
        <f t="shared" si="0"/>
        <v>91.4</v>
      </c>
      <c r="J62" s="70">
        <v>81.9294</v>
      </c>
      <c r="K62" s="70">
        <v>1.5</v>
      </c>
      <c r="L62" s="70">
        <f t="shared" si="1"/>
        <v>83.4294</v>
      </c>
      <c r="M62" s="70">
        <v>85.5</v>
      </c>
      <c r="N62" s="70">
        <v>0</v>
      </c>
      <c r="O62" s="70">
        <f t="shared" si="2"/>
        <v>85.5</v>
      </c>
      <c r="P62" s="70">
        <v>60</v>
      </c>
      <c r="Q62" s="70">
        <v>40</v>
      </c>
      <c r="R62" s="70">
        <f t="shared" si="3"/>
        <v>100</v>
      </c>
      <c r="S62" s="70">
        <v>60</v>
      </c>
      <c r="T62" s="70">
        <v>11.5</v>
      </c>
      <c r="U62" s="70">
        <f t="shared" si="4"/>
        <v>71.5</v>
      </c>
      <c r="V62" s="70">
        <f t="shared" si="5"/>
        <v>84.56205</v>
      </c>
      <c r="W62" s="71">
        <v>58</v>
      </c>
      <c r="X62" s="71">
        <f t="shared" si="6"/>
        <v>57</v>
      </c>
      <c r="Y62" s="72" t="s">
        <v>39</v>
      </c>
      <c r="Z62" s="71">
        <v>115</v>
      </c>
      <c r="AA62" s="69"/>
      <c r="AB62" s="74"/>
      <c r="AC62" s="73"/>
      <c r="AD62" s="74"/>
    </row>
    <row r="63" customHeight="1" spans="1:30">
      <c r="A63" s="67" t="s">
        <v>35</v>
      </c>
      <c r="B63" s="68" t="s">
        <v>36</v>
      </c>
      <c r="C63" s="69">
        <v>2025</v>
      </c>
      <c r="D63" s="68" t="s">
        <v>60</v>
      </c>
      <c r="E63" s="68">
        <v>2509110226</v>
      </c>
      <c r="F63" s="68" t="s">
        <v>109</v>
      </c>
      <c r="G63" s="70">
        <v>90</v>
      </c>
      <c r="H63" s="70">
        <v>0.5</v>
      </c>
      <c r="I63" s="70">
        <f t="shared" si="0"/>
        <v>90.5</v>
      </c>
      <c r="J63" s="70">
        <v>81.78</v>
      </c>
      <c r="K63" s="70">
        <v>1.5</v>
      </c>
      <c r="L63" s="70">
        <f t="shared" si="1"/>
        <v>83.28</v>
      </c>
      <c r="M63" s="70">
        <v>82.45</v>
      </c>
      <c r="N63" s="70">
        <v>0</v>
      </c>
      <c r="O63" s="70">
        <f t="shared" si="2"/>
        <v>82.45</v>
      </c>
      <c r="P63" s="70">
        <v>60</v>
      </c>
      <c r="Q63" s="70">
        <v>40</v>
      </c>
      <c r="R63" s="70">
        <f t="shared" si="3"/>
        <v>100</v>
      </c>
      <c r="S63" s="70">
        <v>60</v>
      </c>
      <c r="T63" s="70">
        <v>15</v>
      </c>
      <c r="U63" s="70">
        <f t="shared" si="4"/>
        <v>75</v>
      </c>
      <c r="V63" s="70">
        <f t="shared" si="5"/>
        <v>84.3825</v>
      </c>
      <c r="W63" s="71">
        <v>59</v>
      </c>
      <c r="X63" s="71">
        <f t="shared" si="6"/>
        <v>59</v>
      </c>
      <c r="Y63" s="72" t="s">
        <v>39</v>
      </c>
      <c r="Z63" s="71">
        <v>115</v>
      </c>
      <c r="AA63" s="69"/>
      <c r="AB63" s="74"/>
      <c r="AC63" s="73"/>
      <c r="AD63" s="74"/>
    </row>
    <row r="64" customHeight="1" spans="1:30">
      <c r="A64" s="67" t="s">
        <v>35</v>
      </c>
      <c r="B64" s="68" t="s">
        <v>36</v>
      </c>
      <c r="C64" s="69">
        <v>2025</v>
      </c>
      <c r="D64" s="68" t="s">
        <v>37</v>
      </c>
      <c r="E64" s="68">
        <v>2509110316</v>
      </c>
      <c r="F64" s="68" t="s">
        <v>110</v>
      </c>
      <c r="G64" s="70">
        <v>91.8</v>
      </c>
      <c r="H64" s="70">
        <v>0.5</v>
      </c>
      <c r="I64" s="70">
        <f t="shared" si="0"/>
        <v>92.3</v>
      </c>
      <c r="J64" s="70">
        <v>82.054347826087</v>
      </c>
      <c r="K64" s="70">
        <v>1.5</v>
      </c>
      <c r="L64" s="70">
        <f t="shared" si="1"/>
        <v>83.554347826087</v>
      </c>
      <c r="M64" s="70">
        <v>71</v>
      </c>
      <c r="N64" s="70">
        <v>0</v>
      </c>
      <c r="O64" s="70">
        <f t="shared" si="2"/>
        <v>71</v>
      </c>
      <c r="P64" s="70">
        <v>60</v>
      </c>
      <c r="Q64" s="70">
        <v>40</v>
      </c>
      <c r="R64" s="70">
        <f t="shared" si="3"/>
        <v>100</v>
      </c>
      <c r="S64" s="70">
        <v>60</v>
      </c>
      <c r="T64" s="70">
        <v>15</v>
      </c>
      <c r="U64" s="70">
        <f t="shared" si="4"/>
        <v>75</v>
      </c>
      <c r="V64" s="70">
        <f t="shared" si="5"/>
        <v>84.1957608695652</v>
      </c>
      <c r="W64" s="71">
        <v>60</v>
      </c>
      <c r="X64" s="71">
        <f t="shared" si="6"/>
        <v>55</v>
      </c>
      <c r="Y64" s="72" t="s">
        <v>39</v>
      </c>
      <c r="Z64" s="71">
        <v>115</v>
      </c>
      <c r="AA64" s="69"/>
      <c r="AB64" s="74"/>
      <c r="AC64" s="73"/>
      <c r="AD64" s="74"/>
    </row>
    <row r="65" customHeight="1" spans="1:30">
      <c r="A65" s="67" t="s">
        <v>35</v>
      </c>
      <c r="B65" s="68" t="s">
        <v>36</v>
      </c>
      <c r="C65" s="69">
        <v>2025</v>
      </c>
      <c r="D65" s="68" t="s">
        <v>44</v>
      </c>
      <c r="E65" s="68">
        <v>2509110269</v>
      </c>
      <c r="F65" s="68" t="s">
        <v>111</v>
      </c>
      <c r="G65" s="70">
        <v>90.9</v>
      </c>
      <c r="H65" s="70">
        <v>1</v>
      </c>
      <c r="I65" s="70">
        <f t="shared" si="0"/>
        <v>91.9</v>
      </c>
      <c r="J65" s="70">
        <v>81.6</v>
      </c>
      <c r="K65" s="70">
        <v>2.5</v>
      </c>
      <c r="L65" s="70">
        <f t="shared" si="1"/>
        <v>84.1</v>
      </c>
      <c r="M65" s="70">
        <v>79.05</v>
      </c>
      <c r="N65" s="70">
        <v>0</v>
      </c>
      <c r="O65" s="70">
        <f t="shared" si="2"/>
        <v>79.05</v>
      </c>
      <c r="P65" s="70">
        <v>60</v>
      </c>
      <c r="Q65" s="70">
        <v>40</v>
      </c>
      <c r="R65" s="70">
        <f t="shared" si="3"/>
        <v>100</v>
      </c>
      <c r="S65" s="70">
        <v>50</v>
      </c>
      <c r="T65" s="70">
        <v>5</v>
      </c>
      <c r="U65" s="70">
        <f t="shared" si="4"/>
        <v>55</v>
      </c>
      <c r="V65" s="70">
        <f t="shared" si="5"/>
        <v>83.9675</v>
      </c>
      <c r="W65" s="71">
        <v>61</v>
      </c>
      <c r="X65" s="71">
        <f t="shared" si="6"/>
        <v>60</v>
      </c>
      <c r="Y65" s="72" t="s">
        <v>39</v>
      </c>
      <c r="Z65" s="71">
        <v>115</v>
      </c>
      <c r="AA65" s="69"/>
      <c r="AB65" s="74"/>
      <c r="AC65" s="73"/>
      <c r="AD65" s="74"/>
    </row>
    <row r="66" customHeight="1" spans="1:30">
      <c r="A66" s="67" t="s">
        <v>35</v>
      </c>
      <c r="B66" s="68" t="s">
        <v>36</v>
      </c>
      <c r="C66" s="69">
        <v>2025</v>
      </c>
      <c r="D66" s="68" t="s">
        <v>60</v>
      </c>
      <c r="E66" s="68">
        <v>2509110242</v>
      </c>
      <c r="F66" s="68" t="s">
        <v>112</v>
      </c>
      <c r="G66" s="70">
        <v>92</v>
      </c>
      <c r="H66" s="70">
        <v>4.33</v>
      </c>
      <c r="I66" s="70">
        <f t="shared" si="0"/>
        <v>96.33</v>
      </c>
      <c r="J66" s="70">
        <v>79.61</v>
      </c>
      <c r="K66" s="70">
        <v>1.5</v>
      </c>
      <c r="L66" s="70">
        <f t="shared" si="1"/>
        <v>81.11</v>
      </c>
      <c r="M66" s="70">
        <v>82.95</v>
      </c>
      <c r="N66" s="70">
        <v>1</v>
      </c>
      <c r="O66" s="70">
        <f t="shared" si="2"/>
        <v>83.95</v>
      </c>
      <c r="P66" s="70">
        <v>60</v>
      </c>
      <c r="Q66" s="70">
        <v>40</v>
      </c>
      <c r="R66" s="70">
        <f t="shared" si="3"/>
        <v>100</v>
      </c>
      <c r="S66" s="70">
        <v>60</v>
      </c>
      <c r="T66" s="70">
        <v>25</v>
      </c>
      <c r="U66" s="70">
        <f t="shared" si="4"/>
        <v>85</v>
      </c>
      <c r="V66" s="70">
        <f t="shared" si="5"/>
        <v>83.913</v>
      </c>
      <c r="W66" s="71">
        <v>62</v>
      </c>
      <c r="X66" s="71">
        <f t="shared" si="6"/>
        <v>73</v>
      </c>
      <c r="Y66" s="72" t="s">
        <v>39</v>
      </c>
      <c r="Z66" s="71">
        <v>115</v>
      </c>
      <c r="AA66" s="69"/>
      <c r="AB66" s="74"/>
      <c r="AC66" s="73"/>
      <c r="AD66" s="74"/>
    </row>
    <row r="67" customHeight="1" spans="1:30">
      <c r="A67" s="67" t="s">
        <v>35</v>
      </c>
      <c r="B67" s="68" t="s">
        <v>36</v>
      </c>
      <c r="C67" s="69">
        <v>2025</v>
      </c>
      <c r="D67" s="68" t="s">
        <v>55</v>
      </c>
      <c r="E67" s="68">
        <v>2509110212</v>
      </c>
      <c r="F67" s="68" t="s">
        <v>113</v>
      </c>
      <c r="G67" s="70">
        <v>91.9</v>
      </c>
      <c r="H67" s="70">
        <v>0.5</v>
      </c>
      <c r="I67" s="70">
        <f t="shared" si="0"/>
        <v>92.4</v>
      </c>
      <c r="J67" s="70">
        <v>81.304347826087</v>
      </c>
      <c r="K67" s="70">
        <v>1.5</v>
      </c>
      <c r="L67" s="70">
        <f t="shared" si="1"/>
        <v>82.804347826087</v>
      </c>
      <c r="M67" s="70">
        <v>77.35</v>
      </c>
      <c r="N67" s="70">
        <v>0</v>
      </c>
      <c r="O67" s="70">
        <f t="shared" si="2"/>
        <v>77.35</v>
      </c>
      <c r="P67" s="70">
        <v>60</v>
      </c>
      <c r="Q67" s="70">
        <v>40</v>
      </c>
      <c r="R67" s="70">
        <f t="shared" si="3"/>
        <v>100</v>
      </c>
      <c r="S67" s="70">
        <v>60</v>
      </c>
      <c r="T67" s="70">
        <v>10</v>
      </c>
      <c r="U67" s="70">
        <f t="shared" si="4"/>
        <v>70</v>
      </c>
      <c r="V67" s="70">
        <f t="shared" si="5"/>
        <v>83.7107608695652</v>
      </c>
      <c r="W67" s="71">
        <v>63</v>
      </c>
      <c r="X67" s="71">
        <f t="shared" si="6"/>
        <v>64</v>
      </c>
      <c r="Y67" s="72" t="s">
        <v>39</v>
      </c>
      <c r="Z67" s="71">
        <v>115</v>
      </c>
      <c r="AA67" s="69"/>
      <c r="AB67" s="74"/>
      <c r="AC67" s="73"/>
      <c r="AD67" s="74"/>
    </row>
    <row r="68" customHeight="1" spans="1:30">
      <c r="A68" s="67" t="s">
        <v>35</v>
      </c>
      <c r="B68" s="68" t="s">
        <v>36</v>
      </c>
      <c r="C68" s="69">
        <v>2025</v>
      </c>
      <c r="D68" s="68" t="s">
        <v>44</v>
      </c>
      <c r="E68" s="68">
        <v>2509110259</v>
      </c>
      <c r="F68" s="68" t="s">
        <v>114</v>
      </c>
      <c r="G68" s="70">
        <v>88.9</v>
      </c>
      <c r="H68" s="70">
        <v>-0.5</v>
      </c>
      <c r="I68" s="70">
        <f t="shared" si="0"/>
        <v>88.4</v>
      </c>
      <c r="J68" s="70">
        <v>82.37</v>
      </c>
      <c r="K68" s="70">
        <v>1.5</v>
      </c>
      <c r="L68" s="70">
        <f t="shared" si="1"/>
        <v>83.87</v>
      </c>
      <c r="M68" s="70">
        <v>88.6</v>
      </c>
      <c r="N68" s="70">
        <v>0</v>
      </c>
      <c r="O68" s="70">
        <f t="shared" si="2"/>
        <v>88.6</v>
      </c>
      <c r="P68" s="70">
        <v>60</v>
      </c>
      <c r="Q68" s="70">
        <v>40</v>
      </c>
      <c r="R68" s="70">
        <f t="shared" si="3"/>
        <v>100</v>
      </c>
      <c r="S68" s="70">
        <v>40</v>
      </c>
      <c r="T68" s="70">
        <v>5</v>
      </c>
      <c r="U68" s="70">
        <f t="shared" si="4"/>
        <v>45</v>
      </c>
      <c r="V68" s="70">
        <f t="shared" si="5"/>
        <v>83.4225</v>
      </c>
      <c r="W68" s="71">
        <v>64</v>
      </c>
      <c r="X68" s="71">
        <f t="shared" si="6"/>
        <v>51</v>
      </c>
      <c r="Y68" s="72" t="s">
        <v>39</v>
      </c>
      <c r="Z68" s="71">
        <v>115</v>
      </c>
      <c r="AA68" s="69"/>
      <c r="AB68" s="74"/>
      <c r="AC68" s="73"/>
      <c r="AD68" s="74"/>
    </row>
    <row r="69" customHeight="1" spans="1:30">
      <c r="A69" s="67" t="s">
        <v>35</v>
      </c>
      <c r="B69" s="68" t="s">
        <v>36</v>
      </c>
      <c r="C69" s="69">
        <v>2025</v>
      </c>
      <c r="D69" s="68" t="s">
        <v>60</v>
      </c>
      <c r="E69" s="68">
        <v>2509110246</v>
      </c>
      <c r="F69" s="68" t="s">
        <v>115</v>
      </c>
      <c r="G69" s="70">
        <v>91</v>
      </c>
      <c r="H69" s="70">
        <v>3.3</v>
      </c>
      <c r="I69" s="70">
        <f t="shared" ref="I69:I119" si="7">MIN(G69+H69,100)</f>
        <v>94.3</v>
      </c>
      <c r="J69" s="70">
        <v>80.4673913</v>
      </c>
      <c r="K69" s="70">
        <v>1.5</v>
      </c>
      <c r="L69" s="70">
        <f t="shared" ref="L69:L119" si="8">J69+K69</f>
        <v>81.9673913</v>
      </c>
      <c r="M69" s="70">
        <v>74.6</v>
      </c>
      <c r="N69" s="70">
        <v>0</v>
      </c>
      <c r="O69" s="70">
        <f t="shared" ref="O69:O119" si="9">M69+N69</f>
        <v>74.6</v>
      </c>
      <c r="P69" s="70">
        <v>60</v>
      </c>
      <c r="Q69" s="70">
        <v>40</v>
      </c>
      <c r="R69" s="70">
        <f t="shared" ref="R69:R119" si="10">P69+Q69</f>
        <v>100</v>
      </c>
      <c r="S69" s="70">
        <v>60</v>
      </c>
      <c r="T69" s="70">
        <v>15</v>
      </c>
      <c r="U69" s="70">
        <f t="shared" ref="U69:U119" si="11">S69+T69</f>
        <v>75</v>
      </c>
      <c r="V69" s="70">
        <f t="shared" ref="V69:V119" si="12">I69*0.1+L69*0.75+O69*0.05+R69*0.05+U69*0.05</f>
        <v>83.385543475</v>
      </c>
      <c r="W69" s="71">
        <v>65</v>
      </c>
      <c r="X69" s="71">
        <f t="shared" ref="X69:X119" si="13">RANK(J69,$J$2:$J$119,0)</f>
        <v>66</v>
      </c>
      <c r="Y69" s="72" t="s">
        <v>39</v>
      </c>
      <c r="Z69" s="71">
        <v>115</v>
      </c>
      <c r="AA69" s="69"/>
      <c r="AB69" s="74"/>
      <c r="AC69" s="73"/>
      <c r="AD69" s="74"/>
    </row>
    <row r="70" customHeight="1" spans="1:30">
      <c r="A70" s="67" t="s">
        <v>35</v>
      </c>
      <c r="B70" s="68" t="s">
        <v>36</v>
      </c>
      <c r="C70" s="69">
        <v>2025</v>
      </c>
      <c r="D70" s="68" t="s">
        <v>60</v>
      </c>
      <c r="E70" s="68">
        <v>2509110229</v>
      </c>
      <c r="F70" s="68" t="s">
        <v>116</v>
      </c>
      <c r="G70" s="70">
        <v>91</v>
      </c>
      <c r="H70" s="70">
        <v>1.5</v>
      </c>
      <c r="I70" s="70">
        <f t="shared" si="7"/>
        <v>92.5</v>
      </c>
      <c r="J70" s="70">
        <v>78.9239</v>
      </c>
      <c r="K70" s="70">
        <v>1.5</v>
      </c>
      <c r="L70" s="70">
        <f t="shared" si="8"/>
        <v>80.4239</v>
      </c>
      <c r="M70" s="70">
        <v>76.85</v>
      </c>
      <c r="N70" s="70">
        <v>0</v>
      </c>
      <c r="O70" s="70">
        <f t="shared" si="9"/>
        <v>76.85</v>
      </c>
      <c r="P70" s="70">
        <v>60</v>
      </c>
      <c r="Q70" s="70">
        <v>40</v>
      </c>
      <c r="R70" s="70">
        <f t="shared" si="10"/>
        <v>100</v>
      </c>
      <c r="S70" s="70">
        <v>60</v>
      </c>
      <c r="T70" s="70">
        <v>35</v>
      </c>
      <c r="U70" s="70">
        <f t="shared" si="11"/>
        <v>95</v>
      </c>
      <c r="V70" s="70">
        <f t="shared" si="12"/>
        <v>83.160425</v>
      </c>
      <c r="W70" s="71">
        <v>66</v>
      </c>
      <c r="X70" s="71">
        <f t="shared" si="13"/>
        <v>79</v>
      </c>
      <c r="Y70" s="72" t="s">
        <v>39</v>
      </c>
      <c r="Z70" s="71">
        <v>115</v>
      </c>
      <c r="AA70" s="69"/>
      <c r="AB70" s="74"/>
      <c r="AC70" s="73"/>
      <c r="AD70" s="74"/>
    </row>
    <row r="71" customHeight="1" spans="1:30">
      <c r="A71" s="67" t="s">
        <v>35</v>
      </c>
      <c r="B71" s="68" t="s">
        <v>36</v>
      </c>
      <c r="C71" s="69">
        <v>2025</v>
      </c>
      <c r="D71" s="68" t="s">
        <v>55</v>
      </c>
      <c r="E71" s="68">
        <v>2509110195</v>
      </c>
      <c r="F71" s="68" t="s">
        <v>117</v>
      </c>
      <c r="G71" s="70">
        <v>92.9</v>
      </c>
      <c r="H71" s="70">
        <v>2.95</v>
      </c>
      <c r="I71" s="70">
        <f t="shared" si="7"/>
        <v>95.85</v>
      </c>
      <c r="J71" s="70">
        <v>79.3478260869565</v>
      </c>
      <c r="K71" s="70">
        <v>2</v>
      </c>
      <c r="L71" s="70">
        <f t="shared" si="8"/>
        <v>81.3478260869565</v>
      </c>
      <c r="M71" s="70">
        <v>77.2</v>
      </c>
      <c r="N71" s="70">
        <v>0</v>
      </c>
      <c r="O71" s="70">
        <f t="shared" si="9"/>
        <v>77.2</v>
      </c>
      <c r="P71" s="70">
        <v>60</v>
      </c>
      <c r="Q71" s="70">
        <v>40</v>
      </c>
      <c r="R71" s="70">
        <f t="shared" si="10"/>
        <v>100</v>
      </c>
      <c r="S71" s="70">
        <v>60</v>
      </c>
      <c r="T71" s="70">
        <v>14</v>
      </c>
      <c r="U71" s="70">
        <f t="shared" si="11"/>
        <v>74</v>
      </c>
      <c r="V71" s="70">
        <f t="shared" si="12"/>
        <v>83.1558695652174</v>
      </c>
      <c r="W71" s="71">
        <v>67</v>
      </c>
      <c r="X71" s="71">
        <f t="shared" si="13"/>
        <v>74</v>
      </c>
      <c r="Y71" s="72" t="s">
        <v>39</v>
      </c>
      <c r="Z71" s="71">
        <v>115</v>
      </c>
      <c r="AA71" s="69"/>
      <c r="AB71" s="74"/>
      <c r="AC71" s="73"/>
      <c r="AD71" s="74"/>
    </row>
    <row r="72" customHeight="1" spans="1:30">
      <c r="A72" s="67" t="s">
        <v>35</v>
      </c>
      <c r="B72" s="68" t="s">
        <v>36</v>
      </c>
      <c r="C72" s="69">
        <v>2025</v>
      </c>
      <c r="D72" s="68" t="s">
        <v>55</v>
      </c>
      <c r="E72" s="68">
        <v>2509110200</v>
      </c>
      <c r="F72" s="68" t="s">
        <v>118</v>
      </c>
      <c r="G72" s="70">
        <v>92.9</v>
      </c>
      <c r="H72" s="70">
        <v>2.15</v>
      </c>
      <c r="I72" s="70">
        <f t="shared" si="7"/>
        <v>95.05</v>
      </c>
      <c r="J72" s="70">
        <v>79.3369565217391</v>
      </c>
      <c r="K72" s="70">
        <v>1.5</v>
      </c>
      <c r="L72" s="70">
        <f t="shared" si="8"/>
        <v>80.8369565217391</v>
      </c>
      <c r="M72" s="70">
        <v>78.75</v>
      </c>
      <c r="N72" s="70">
        <v>0</v>
      </c>
      <c r="O72" s="70">
        <f t="shared" si="9"/>
        <v>78.75</v>
      </c>
      <c r="P72" s="70">
        <v>60</v>
      </c>
      <c r="Q72" s="70">
        <v>40</v>
      </c>
      <c r="R72" s="70">
        <f t="shared" si="10"/>
        <v>100</v>
      </c>
      <c r="S72" s="70">
        <v>60</v>
      </c>
      <c r="T72" s="70">
        <v>15</v>
      </c>
      <c r="U72" s="70">
        <f t="shared" si="11"/>
        <v>75</v>
      </c>
      <c r="V72" s="70">
        <f t="shared" si="12"/>
        <v>82.8202173913043</v>
      </c>
      <c r="W72" s="71">
        <v>68</v>
      </c>
      <c r="X72" s="71">
        <f t="shared" si="13"/>
        <v>75</v>
      </c>
      <c r="Y72" s="72" t="s">
        <v>39</v>
      </c>
      <c r="Z72" s="71">
        <v>115</v>
      </c>
      <c r="AA72" s="69"/>
      <c r="AB72" s="74"/>
      <c r="AC72" s="73"/>
      <c r="AD72" s="74"/>
    </row>
    <row r="73" customHeight="1" spans="1:30">
      <c r="A73" s="67" t="s">
        <v>35</v>
      </c>
      <c r="B73" s="68" t="s">
        <v>36</v>
      </c>
      <c r="C73" s="69">
        <v>2025</v>
      </c>
      <c r="D73" s="68" t="s">
        <v>37</v>
      </c>
      <c r="E73" s="68">
        <v>2509110317</v>
      </c>
      <c r="F73" s="68" t="s">
        <v>119</v>
      </c>
      <c r="G73" s="70">
        <v>90.3</v>
      </c>
      <c r="H73" s="70">
        <v>0.7</v>
      </c>
      <c r="I73" s="70">
        <f t="shared" si="7"/>
        <v>91</v>
      </c>
      <c r="J73" s="70">
        <v>80.1304347826087</v>
      </c>
      <c r="K73" s="70">
        <v>0</v>
      </c>
      <c r="L73" s="70">
        <f t="shared" si="8"/>
        <v>80.1304347826087</v>
      </c>
      <c r="M73" s="70">
        <v>82.25</v>
      </c>
      <c r="N73" s="70">
        <v>0</v>
      </c>
      <c r="O73" s="70">
        <f t="shared" si="9"/>
        <v>82.25</v>
      </c>
      <c r="P73" s="70">
        <v>60</v>
      </c>
      <c r="Q73" s="70">
        <v>40</v>
      </c>
      <c r="R73" s="70">
        <f t="shared" si="10"/>
        <v>100</v>
      </c>
      <c r="S73" s="70">
        <v>60</v>
      </c>
      <c r="T73" s="70">
        <v>30</v>
      </c>
      <c r="U73" s="70">
        <f t="shared" si="11"/>
        <v>90</v>
      </c>
      <c r="V73" s="70">
        <f t="shared" si="12"/>
        <v>82.8103260869565</v>
      </c>
      <c r="W73" s="71">
        <v>69</v>
      </c>
      <c r="X73" s="71">
        <f t="shared" si="13"/>
        <v>68</v>
      </c>
      <c r="Y73" s="72" t="s">
        <v>39</v>
      </c>
      <c r="Z73" s="71">
        <v>115</v>
      </c>
      <c r="AA73" s="69"/>
      <c r="AB73" s="74"/>
      <c r="AC73" s="73"/>
      <c r="AD73" s="74"/>
    </row>
    <row r="74" customHeight="1" spans="1:30">
      <c r="A74" s="67" t="s">
        <v>35</v>
      </c>
      <c r="B74" s="68" t="s">
        <v>36</v>
      </c>
      <c r="C74" s="69">
        <v>2025</v>
      </c>
      <c r="D74" s="68" t="s">
        <v>55</v>
      </c>
      <c r="E74" s="68">
        <v>2509110218</v>
      </c>
      <c r="F74" s="68" t="s">
        <v>120</v>
      </c>
      <c r="G74" s="70">
        <v>90.9</v>
      </c>
      <c r="H74" s="70">
        <v>1.5</v>
      </c>
      <c r="I74" s="70">
        <f t="shared" si="7"/>
        <v>92.4</v>
      </c>
      <c r="J74" s="70">
        <v>80.945652173913</v>
      </c>
      <c r="K74" s="70">
        <v>2.5</v>
      </c>
      <c r="L74" s="70">
        <f t="shared" si="8"/>
        <v>83.445652173913</v>
      </c>
      <c r="M74" s="70">
        <v>70.7</v>
      </c>
      <c r="N74" s="70">
        <v>0</v>
      </c>
      <c r="O74" s="70">
        <f t="shared" si="9"/>
        <v>70.7</v>
      </c>
      <c r="P74" s="70">
        <v>60</v>
      </c>
      <c r="Q74" s="70">
        <v>40</v>
      </c>
      <c r="R74" s="70">
        <f t="shared" si="10"/>
        <v>100</v>
      </c>
      <c r="S74" s="70">
        <v>40</v>
      </c>
      <c r="T74" s="70">
        <v>5</v>
      </c>
      <c r="U74" s="70">
        <f t="shared" si="11"/>
        <v>45</v>
      </c>
      <c r="V74" s="70">
        <f t="shared" si="12"/>
        <v>82.6092391304347</v>
      </c>
      <c r="W74" s="71">
        <v>70</v>
      </c>
      <c r="X74" s="71">
        <f t="shared" si="13"/>
        <v>65</v>
      </c>
      <c r="Y74" s="72" t="s">
        <v>39</v>
      </c>
      <c r="Z74" s="71">
        <v>115</v>
      </c>
      <c r="AA74" s="69"/>
      <c r="AB74" s="74"/>
      <c r="AC74" s="73"/>
      <c r="AD74" s="74"/>
    </row>
    <row r="75" customHeight="1" spans="1:30">
      <c r="A75" s="67" t="s">
        <v>35</v>
      </c>
      <c r="B75" s="68" t="s">
        <v>36</v>
      </c>
      <c r="C75" s="69">
        <v>2025</v>
      </c>
      <c r="D75" s="68" t="s">
        <v>44</v>
      </c>
      <c r="E75" s="68">
        <v>2509110263</v>
      </c>
      <c r="F75" s="68" t="s">
        <v>121</v>
      </c>
      <c r="G75" s="70">
        <v>93.4</v>
      </c>
      <c r="H75" s="70">
        <v>2.283</v>
      </c>
      <c r="I75" s="70">
        <f t="shared" si="7"/>
        <v>95.683</v>
      </c>
      <c r="J75" s="70">
        <v>78.1</v>
      </c>
      <c r="K75" s="70">
        <v>1.5</v>
      </c>
      <c r="L75" s="70">
        <f t="shared" si="8"/>
        <v>79.6</v>
      </c>
      <c r="M75" s="70">
        <v>79.9</v>
      </c>
      <c r="N75" s="70">
        <v>0</v>
      </c>
      <c r="O75" s="70">
        <f t="shared" si="9"/>
        <v>79.9</v>
      </c>
      <c r="P75" s="70">
        <v>60</v>
      </c>
      <c r="Q75" s="70">
        <v>40</v>
      </c>
      <c r="R75" s="70">
        <f t="shared" si="10"/>
        <v>100</v>
      </c>
      <c r="S75" s="70">
        <v>60</v>
      </c>
      <c r="T75" s="70">
        <v>25</v>
      </c>
      <c r="U75" s="70">
        <f t="shared" si="11"/>
        <v>85</v>
      </c>
      <c r="V75" s="70">
        <f t="shared" si="12"/>
        <v>82.5133</v>
      </c>
      <c r="W75" s="71">
        <v>71</v>
      </c>
      <c r="X75" s="71">
        <f t="shared" si="13"/>
        <v>81</v>
      </c>
      <c r="Y75" s="72" t="s">
        <v>39</v>
      </c>
      <c r="Z75" s="71">
        <v>115</v>
      </c>
      <c r="AA75" s="69"/>
      <c r="AB75" s="74"/>
      <c r="AC75" s="73"/>
      <c r="AD75" s="74"/>
    </row>
    <row r="76" customHeight="1" spans="1:30">
      <c r="A76" s="67" t="s">
        <v>35</v>
      </c>
      <c r="B76" s="68" t="s">
        <v>36</v>
      </c>
      <c r="C76" s="69">
        <v>2025</v>
      </c>
      <c r="D76" s="68" t="s">
        <v>55</v>
      </c>
      <c r="E76" s="68">
        <v>2509110209</v>
      </c>
      <c r="F76" s="68" t="s">
        <v>122</v>
      </c>
      <c r="G76" s="70">
        <v>92.4</v>
      </c>
      <c r="H76" s="70">
        <v>1.15</v>
      </c>
      <c r="I76" s="70">
        <f t="shared" si="7"/>
        <v>93.55</v>
      </c>
      <c r="J76" s="70">
        <v>78.6739130434783</v>
      </c>
      <c r="K76" s="70">
        <v>1.5</v>
      </c>
      <c r="L76" s="70">
        <f t="shared" si="8"/>
        <v>80.1739130434783</v>
      </c>
      <c r="M76" s="70">
        <v>80.4</v>
      </c>
      <c r="N76" s="70">
        <v>0</v>
      </c>
      <c r="O76" s="70">
        <f t="shared" si="9"/>
        <v>80.4</v>
      </c>
      <c r="P76" s="70">
        <v>60</v>
      </c>
      <c r="Q76" s="70">
        <v>40</v>
      </c>
      <c r="R76" s="70">
        <f t="shared" si="10"/>
        <v>100</v>
      </c>
      <c r="S76" s="70">
        <v>60</v>
      </c>
      <c r="T76" s="70">
        <v>20</v>
      </c>
      <c r="U76" s="70">
        <f t="shared" si="11"/>
        <v>80</v>
      </c>
      <c r="V76" s="70">
        <f t="shared" si="12"/>
        <v>82.5054347826087</v>
      </c>
      <c r="W76" s="71">
        <v>72</v>
      </c>
      <c r="X76" s="71">
        <f t="shared" si="13"/>
        <v>80</v>
      </c>
      <c r="Y76" s="72" t="s">
        <v>39</v>
      </c>
      <c r="Z76" s="71">
        <v>115</v>
      </c>
      <c r="AA76" s="69"/>
      <c r="AB76" s="74"/>
      <c r="AC76" s="73"/>
      <c r="AD76" s="74"/>
    </row>
    <row r="77" customHeight="1" spans="1:30">
      <c r="A77" s="67" t="s">
        <v>35</v>
      </c>
      <c r="B77" s="68" t="s">
        <v>36</v>
      </c>
      <c r="C77" s="69">
        <v>2025</v>
      </c>
      <c r="D77" s="68" t="s">
        <v>55</v>
      </c>
      <c r="E77" s="68">
        <v>2515110466</v>
      </c>
      <c r="F77" s="68" t="s">
        <v>123</v>
      </c>
      <c r="G77" s="70">
        <v>91.4</v>
      </c>
      <c r="H77" s="70">
        <v>0.7</v>
      </c>
      <c r="I77" s="70">
        <f t="shared" si="7"/>
        <v>92.1</v>
      </c>
      <c r="J77" s="70">
        <v>80.4285714285714</v>
      </c>
      <c r="K77" s="70">
        <v>1.5</v>
      </c>
      <c r="L77" s="70">
        <f t="shared" si="8"/>
        <v>81.9285714285714</v>
      </c>
      <c r="M77" s="70">
        <v>61</v>
      </c>
      <c r="N77" s="70">
        <v>0</v>
      </c>
      <c r="O77" s="70">
        <f t="shared" si="9"/>
        <v>61</v>
      </c>
      <c r="P77" s="70">
        <v>60</v>
      </c>
      <c r="Q77" s="70">
        <v>40</v>
      </c>
      <c r="R77" s="70">
        <f t="shared" si="10"/>
        <v>100</v>
      </c>
      <c r="S77" s="70">
        <v>60</v>
      </c>
      <c r="T77" s="70">
        <v>15</v>
      </c>
      <c r="U77" s="70">
        <f t="shared" si="11"/>
        <v>75</v>
      </c>
      <c r="V77" s="70">
        <f t="shared" si="12"/>
        <v>82.4564285714286</v>
      </c>
      <c r="W77" s="71">
        <v>73</v>
      </c>
      <c r="X77" s="71">
        <f t="shared" si="13"/>
        <v>67</v>
      </c>
      <c r="Y77" s="81" t="s">
        <v>107</v>
      </c>
      <c r="Z77" s="71">
        <v>115</v>
      </c>
      <c r="AA77" s="69"/>
      <c r="AB77" s="74"/>
      <c r="AC77" s="73"/>
      <c r="AD77" s="74"/>
    </row>
    <row r="78" customHeight="1" spans="1:30">
      <c r="A78" s="67" t="s">
        <v>35</v>
      </c>
      <c r="B78" s="68" t="s">
        <v>36</v>
      </c>
      <c r="C78" s="69">
        <v>2025</v>
      </c>
      <c r="D78" s="68" t="s">
        <v>60</v>
      </c>
      <c r="E78" s="68">
        <v>2509110225</v>
      </c>
      <c r="F78" s="68" t="s">
        <v>124</v>
      </c>
      <c r="G78" s="70">
        <v>91.5</v>
      </c>
      <c r="H78" s="70">
        <v>0.5</v>
      </c>
      <c r="I78" s="70">
        <f t="shared" si="7"/>
        <v>92</v>
      </c>
      <c r="J78" s="70">
        <v>77.9783</v>
      </c>
      <c r="K78" s="70">
        <v>1.5</v>
      </c>
      <c r="L78" s="70">
        <f t="shared" si="8"/>
        <v>79.4783</v>
      </c>
      <c r="M78" s="70">
        <v>76.4</v>
      </c>
      <c r="N78" s="70">
        <v>0</v>
      </c>
      <c r="O78" s="70">
        <f t="shared" si="9"/>
        <v>76.4</v>
      </c>
      <c r="P78" s="70">
        <v>60</v>
      </c>
      <c r="Q78" s="70">
        <v>40</v>
      </c>
      <c r="R78" s="70">
        <f t="shared" si="10"/>
        <v>100</v>
      </c>
      <c r="S78" s="70">
        <v>60</v>
      </c>
      <c r="T78" s="70">
        <v>35.5</v>
      </c>
      <c r="U78" s="70">
        <f t="shared" si="11"/>
        <v>95.5</v>
      </c>
      <c r="V78" s="70">
        <f t="shared" si="12"/>
        <v>82.403725</v>
      </c>
      <c r="W78" s="71">
        <v>74</v>
      </c>
      <c r="X78" s="71">
        <f t="shared" si="13"/>
        <v>82</v>
      </c>
      <c r="Y78" s="72" t="s">
        <v>39</v>
      </c>
      <c r="Z78" s="71">
        <v>115</v>
      </c>
      <c r="AA78" s="69"/>
      <c r="AB78" s="74"/>
      <c r="AC78" s="73"/>
      <c r="AD78" s="74"/>
    </row>
    <row r="79" customHeight="1" spans="1:30">
      <c r="A79" s="67" t="s">
        <v>35</v>
      </c>
      <c r="B79" s="68" t="s">
        <v>36</v>
      </c>
      <c r="C79" s="69">
        <v>2025</v>
      </c>
      <c r="D79" s="68" t="s">
        <v>44</v>
      </c>
      <c r="E79" s="68">
        <v>2509110256</v>
      </c>
      <c r="F79" s="68" t="s">
        <v>125</v>
      </c>
      <c r="G79" s="70">
        <v>92.4</v>
      </c>
      <c r="H79" s="70">
        <v>0.916</v>
      </c>
      <c r="I79" s="70">
        <f t="shared" si="7"/>
        <v>93.316</v>
      </c>
      <c r="J79" s="70">
        <v>79.86</v>
      </c>
      <c r="K79" s="70">
        <v>1.6</v>
      </c>
      <c r="L79" s="70">
        <f t="shared" si="8"/>
        <v>81.46</v>
      </c>
      <c r="M79" s="70">
        <v>74</v>
      </c>
      <c r="N79" s="70">
        <v>0</v>
      </c>
      <c r="O79" s="70">
        <f t="shared" si="9"/>
        <v>74</v>
      </c>
      <c r="P79" s="70">
        <v>60</v>
      </c>
      <c r="Q79" s="70">
        <v>30</v>
      </c>
      <c r="R79" s="70">
        <f t="shared" si="10"/>
        <v>90</v>
      </c>
      <c r="S79" s="70">
        <v>60</v>
      </c>
      <c r="T79" s="70">
        <v>13</v>
      </c>
      <c r="U79" s="70">
        <f t="shared" si="11"/>
        <v>73</v>
      </c>
      <c r="V79" s="70">
        <f t="shared" si="12"/>
        <v>82.2766</v>
      </c>
      <c r="W79" s="71">
        <v>75</v>
      </c>
      <c r="X79" s="71">
        <f t="shared" si="13"/>
        <v>69</v>
      </c>
      <c r="Y79" s="72" t="s">
        <v>39</v>
      </c>
      <c r="Z79" s="71">
        <v>115</v>
      </c>
      <c r="AA79" s="69"/>
      <c r="AB79" s="74"/>
      <c r="AC79" s="73"/>
      <c r="AD79" s="74"/>
    </row>
    <row r="80" customHeight="1" spans="1:30">
      <c r="A80" s="67" t="s">
        <v>35</v>
      </c>
      <c r="B80" s="68" t="s">
        <v>36</v>
      </c>
      <c r="C80" s="69">
        <v>2025</v>
      </c>
      <c r="D80" s="68" t="s">
        <v>60</v>
      </c>
      <c r="E80" s="68">
        <v>2509110254</v>
      </c>
      <c r="F80" s="68" t="s">
        <v>126</v>
      </c>
      <c r="G80" s="70">
        <v>90.5</v>
      </c>
      <c r="H80" s="70">
        <v>0</v>
      </c>
      <c r="I80" s="70">
        <f t="shared" si="7"/>
        <v>90.5</v>
      </c>
      <c r="J80" s="70">
        <v>79.25</v>
      </c>
      <c r="K80" s="70">
        <v>1.5</v>
      </c>
      <c r="L80" s="70">
        <f t="shared" si="8"/>
        <v>80.75</v>
      </c>
      <c r="M80" s="70">
        <v>68.1</v>
      </c>
      <c r="N80" s="70">
        <v>0</v>
      </c>
      <c r="O80" s="70">
        <f t="shared" si="9"/>
        <v>68.1</v>
      </c>
      <c r="P80" s="70">
        <v>60</v>
      </c>
      <c r="Q80" s="70">
        <v>40</v>
      </c>
      <c r="R80" s="70">
        <f t="shared" si="10"/>
        <v>100</v>
      </c>
      <c r="S80" s="70">
        <v>60</v>
      </c>
      <c r="T80" s="70">
        <v>23</v>
      </c>
      <c r="U80" s="70">
        <f t="shared" si="11"/>
        <v>83</v>
      </c>
      <c r="V80" s="70">
        <f t="shared" si="12"/>
        <v>82.1675</v>
      </c>
      <c r="W80" s="71">
        <v>76</v>
      </c>
      <c r="X80" s="71">
        <f t="shared" si="13"/>
        <v>76</v>
      </c>
      <c r="Y80" s="72" t="s">
        <v>39</v>
      </c>
      <c r="Z80" s="71">
        <v>115</v>
      </c>
      <c r="AA80" s="69"/>
      <c r="AB80" s="74"/>
      <c r="AC80" s="73"/>
      <c r="AD80" s="74"/>
    </row>
    <row r="81" customHeight="1" spans="1:30">
      <c r="A81" s="67" t="s">
        <v>35</v>
      </c>
      <c r="B81" s="68" t="s">
        <v>36</v>
      </c>
      <c r="C81" s="69">
        <v>2025</v>
      </c>
      <c r="D81" s="68" t="s">
        <v>44</v>
      </c>
      <c r="E81" s="68">
        <v>2509110264</v>
      </c>
      <c r="F81" s="68" t="s">
        <v>127</v>
      </c>
      <c r="G81" s="70">
        <v>91.4</v>
      </c>
      <c r="H81" s="70">
        <v>2.099</v>
      </c>
      <c r="I81" s="70">
        <f t="shared" si="7"/>
        <v>93.499</v>
      </c>
      <c r="J81" s="70">
        <v>77.64</v>
      </c>
      <c r="K81" s="70">
        <v>1.5</v>
      </c>
      <c r="L81" s="70">
        <f t="shared" si="8"/>
        <v>79.14</v>
      </c>
      <c r="M81" s="70">
        <v>83</v>
      </c>
      <c r="N81" s="70">
        <v>0</v>
      </c>
      <c r="O81" s="70">
        <f t="shared" si="9"/>
        <v>83</v>
      </c>
      <c r="P81" s="70">
        <v>60</v>
      </c>
      <c r="Q81" s="70">
        <v>40</v>
      </c>
      <c r="R81" s="70">
        <f t="shared" si="10"/>
        <v>100</v>
      </c>
      <c r="S81" s="70">
        <v>60</v>
      </c>
      <c r="T81" s="70">
        <v>25</v>
      </c>
      <c r="U81" s="70">
        <f t="shared" si="11"/>
        <v>85</v>
      </c>
      <c r="V81" s="70">
        <f t="shared" si="12"/>
        <v>82.1049</v>
      </c>
      <c r="W81" s="71">
        <v>77</v>
      </c>
      <c r="X81" s="71">
        <f t="shared" si="13"/>
        <v>84</v>
      </c>
      <c r="Y81" s="81" t="s">
        <v>107</v>
      </c>
      <c r="Z81" s="71">
        <v>115</v>
      </c>
      <c r="AA81" s="69"/>
      <c r="AB81" s="74"/>
      <c r="AC81" s="73"/>
      <c r="AD81" s="74"/>
    </row>
    <row r="82" customHeight="1" spans="1:30">
      <c r="A82" s="67" t="s">
        <v>35</v>
      </c>
      <c r="B82" s="68" t="s">
        <v>36</v>
      </c>
      <c r="C82" s="69">
        <v>2025</v>
      </c>
      <c r="D82" s="68" t="s">
        <v>55</v>
      </c>
      <c r="E82" s="68">
        <v>2509110194</v>
      </c>
      <c r="F82" s="68" t="s">
        <v>128</v>
      </c>
      <c r="G82" s="70">
        <v>90.9</v>
      </c>
      <c r="H82" s="70">
        <v>0.25</v>
      </c>
      <c r="I82" s="70">
        <f t="shared" si="7"/>
        <v>91.15</v>
      </c>
      <c r="J82" s="70">
        <v>81.4021739130435</v>
      </c>
      <c r="K82" s="70">
        <v>1.5</v>
      </c>
      <c r="L82" s="70">
        <f t="shared" si="8"/>
        <v>82.9021739130435</v>
      </c>
      <c r="M82" s="70">
        <v>69.8</v>
      </c>
      <c r="N82" s="70">
        <v>0</v>
      </c>
      <c r="O82" s="70">
        <f t="shared" si="9"/>
        <v>69.8</v>
      </c>
      <c r="P82" s="70">
        <v>60</v>
      </c>
      <c r="Q82" s="70">
        <v>40</v>
      </c>
      <c r="R82" s="70">
        <f t="shared" si="10"/>
        <v>100</v>
      </c>
      <c r="S82" s="70">
        <v>40</v>
      </c>
      <c r="T82" s="70">
        <v>5</v>
      </c>
      <c r="U82" s="70">
        <f t="shared" si="11"/>
        <v>45</v>
      </c>
      <c r="V82" s="70">
        <f t="shared" si="12"/>
        <v>82.0316304347826</v>
      </c>
      <c r="W82" s="71">
        <v>78</v>
      </c>
      <c r="X82" s="71">
        <f t="shared" si="13"/>
        <v>63</v>
      </c>
      <c r="Y82" s="72" t="s">
        <v>39</v>
      </c>
      <c r="Z82" s="71">
        <v>115</v>
      </c>
      <c r="AA82" s="69"/>
      <c r="AB82" s="74"/>
      <c r="AC82" s="73"/>
      <c r="AD82" s="74"/>
    </row>
    <row r="83" customHeight="1" spans="1:30">
      <c r="A83" s="67" t="s">
        <v>35</v>
      </c>
      <c r="B83" s="68" t="s">
        <v>36</v>
      </c>
      <c r="C83" s="69">
        <v>2025</v>
      </c>
      <c r="D83" s="68" t="s">
        <v>55</v>
      </c>
      <c r="E83" s="68">
        <v>2509110208</v>
      </c>
      <c r="F83" s="68" t="s">
        <v>129</v>
      </c>
      <c r="G83" s="70">
        <v>92.4</v>
      </c>
      <c r="H83" s="70">
        <v>0.25</v>
      </c>
      <c r="I83" s="70">
        <f t="shared" si="7"/>
        <v>92.65</v>
      </c>
      <c r="J83" s="70">
        <v>79.7391304347826</v>
      </c>
      <c r="K83" s="70">
        <v>1.5</v>
      </c>
      <c r="L83" s="70">
        <f t="shared" si="8"/>
        <v>81.2391304347826</v>
      </c>
      <c r="M83" s="70">
        <v>77.35</v>
      </c>
      <c r="N83" s="70">
        <v>0</v>
      </c>
      <c r="O83" s="70">
        <f t="shared" si="9"/>
        <v>77.35</v>
      </c>
      <c r="P83" s="70">
        <v>60</v>
      </c>
      <c r="Q83" s="70">
        <v>40</v>
      </c>
      <c r="R83" s="70">
        <f t="shared" si="10"/>
        <v>100</v>
      </c>
      <c r="S83" s="70">
        <v>50</v>
      </c>
      <c r="T83" s="70">
        <v>5</v>
      </c>
      <c r="U83" s="70">
        <f t="shared" si="11"/>
        <v>55</v>
      </c>
      <c r="V83" s="70">
        <f t="shared" si="12"/>
        <v>81.811847826087</v>
      </c>
      <c r="W83" s="71">
        <v>79</v>
      </c>
      <c r="X83" s="71">
        <f t="shared" si="13"/>
        <v>71</v>
      </c>
      <c r="Y83" s="72" t="s">
        <v>39</v>
      </c>
      <c r="Z83" s="71">
        <v>115</v>
      </c>
      <c r="AA83" s="69"/>
      <c r="AB83" s="74"/>
      <c r="AC83" s="73"/>
      <c r="AD83" s="74"/>
    </row>
    <row r="84" customHeight="1" spans="1:30">
      <c r="A84" s="67" t="s">
        <v>35</v>
      </c>
      <c r="B84" s="68" t="s">
        <v>36</v>
      </c>
      <c r="C84" s="69">
        <v>2025</v>
      </c>
      <c r="D84" s="68" t="s">
        <v>37</v>
      </c>
      <c r="E84" s="68">
        <v>2509110319</v>
      </c>
      <c r="F84" s="68" t="s">
        <v>130</v>
      </c>
      <c r="G84" s="70">
        <v>91.3</v>
      </c>
      <c r="H84" s="70">
        <v>0.7</v>
      </c>
      <c r="I84" s="70">
        <f t="shared" si="7"/>
        <v>92</v>
      </c>
      <c r="J84" s="70">
        <v>79.1847826086957</v>
      </c>
      <c r="K84" s="70">
        <v>1.5</v>
      </c>
      <c r="L84" s="70">
        <f t="shared" si="8"/>
        <v>80.6847826086957</v>
      </c>
      <c r="M84" s="70">
        <v>65.1</v>
      </c>
      <c r="N84" s="70">
        <v>0</v>
      </c>
      <c r="O84" s="70">
        <f t="shared" si="9"/>
        <v>65.1</v>
      </c>
      <c r="P84" s="70">
        <v>60</v>
      </c>
      <c r="Q84" s="70">
        <v>40</v>
      </c>
      <c r="R84" s="70">
        <f t="shared" si="10"/>
        <v>100</v>
      </c>
      <c r="S84" s="70">
        <v>60</v>
      </c>
      <c r="T84" s="70">
        <v>15</v>
      </c>
      <c r="U84" s="70">
        <f t="shared" si="11"/>
        <v>75</v>
      </c>
      <c r="V84" s="70">
        <f t="shared" si="12"/>
        <v>81.7185869565218</v>
      </c>
      <c r="W84" s="71">
        <v>80</v>
      </c>
      <c r="X84" s="71">
        <f t="shared" si="13"/>
        <v>77</v>
      </c>
      <c r="Y84" s="72" t="s">
        <v>39</v>
      </c>
      <c r="Z84" s="71">
        <v>115</v>
      </c>
      <c r="AA84" s="69"/>
      <c r="AB84" s="74"/>
      <c r="AC84" s="73"/>
      <c r="AD84" s="74"/>
    </row>
    <row r="85" customHeight="1" spans="1:30">
      <c r="A85" s="67" t="s">
        <v>35</v>
      </c>
      <c r="B85" s="68" t="s">
        <v>36</v>
      </c>
      <c r="C85" s="69">
        <v>2025</v>
      </c>
      <c r="D85" s="68" t="s">
        <v>60</v>
      </c>
      <c r="E85" s="68">
        <v>2509110224</v>
      </c>
      <c r="F85" s="68" t="s">
        <v>131</v>
      </c>
      <c r="G85" s="70">
        <v>91.5</v>
      </c>
      <c r="H85" s="70">
        <v>0.5</v>
      </c>
      <c r="I85" s="70">
        <f t="shared" si="7"/>
        <v>92</v>
      </c>
      <c r="J85" s="70">
        <v>77.9783</v>
      </c>
      <c r="K85" s="70">
        <v>1.5</v>
      </c>
      <c r="L85" s="70">
        <f t="shared" si="8"/>
        <v>79.4783</v>
      </c>
      <c r="M85" s="70">
        <v>83.6</v>
      </c>
      <c r="N85" s="70">
        <v>0</v>
      </c>
      <c r="O85" s="70">
        <f t="shared" si="9"/>
        <v>83.6</v>
      </c>
      <c r="P85" s="70">
        <v>60</v>
      </c>
      <c r="Q85" s="70">
        <v>40</v>
      </c>
      <c r="R85" s="70">
        <f t="shared" si="10"/>
        <v>100</v>
      </c>
      <c r="S85" s="70">
        <v>60</v>
      </c>
      <c r="T85" s="70">
        <v>13.5</v>
      </c>
      <c r="U85" s="70">
        <f t="shared" si="11"/>
        <v>73.5</v>
      </c>
      <c r="V85" s="70">
        <f t="shared" si="12"/>
        <v>81.663725</v>
      </c>
      <c r="W85" s="71">
        <v>81</v>
      </c>
      <c r="X85" s="71">
        <f t="shared" si="13"/>
        <v>82</v>
      </c>
      <c r="Y85" s="72" t="s">
        <v>39</v>
      </c>
      <c r="Z85" s="71">
        <v>115</v>
      </c>
      <c r="AA85" s="69"/>
      <c r="AB85" s="74"/>
      <c r="AC85" s="73"/>
      <c r="AD85" s="74"/>
    </row>
    <row r="86" customHeight="1" spans="1:30">
      <c r="A86" s="67" t="s">
        <v>35</v>
      </c>
      <c r="B86" s="68" t="s">
        <v>36</v>
      </c>
      <c r="C86" s="69">
        <v>2025</v>
      </c>
      <c r="D86" s="68" t="s">
        <v>55</v>
      </c>
      <c r="E86" s="68">
        <v>2509110207</v>
      </c>
      <c r="F86" s="68" t="s">
        <v>132</v>
      </c>
      <c r="G86" s="70">
        <v>90.9</v>
      </c>
      <c r="H86" s="70">
        <v>0</v>
      </c>
      <c r="I86" s="70">
        <f t="shared" si="7"/>
        <v>90.9</v>
      </c>
      <c r="J86" s="70">
        <v>79.8586956521739</v>
      </c>
      <c r="K86" s="70">
        <v>1.5</v>
      </c>
      <c r="L86" s="70">
        <f t="shared" si="8"/>
        <v>81.3586956521739</v>
      </c>
      <c r="M86" s="70">
        <v>82.55</v>
      </c>
      <c r="N86" s="70">
        <v>0</v>
      </c>
      <c r="O86" s="70">
        <f t="shared" si="9"/>
        <v>82.55</v>
      </c>
      <c r="P86" s="70">
        <v>60</v>
      </c>
      <c r="Q86" s="70">
        <v>40</v>
      </c>
      <c r="R86" s="70">
        <f t="shared" si="10"/>
        <v>100</v>
      </c>
      <c r="S86" s="70">
        <v>40</v>
      </c>
      <c r="T86" s="70">
        <v>5</v>
      </c>
      <c r="U86" s="70">
        <f t="shared" si="11"/>
        <v>45</v>
      </c>
      <c r="V86" s="70">
        <f t="shared" si="12"/>
        <v>81.4865217391304</v>
      </c>
      <c r="W86" s="71">
        <v>82</v>
      </c>
      <c r="X86" s="71">
        <f t="shared" si="13"/>
        <v>70</v>
      </c>
      <c r="Y86" s="72" t="s">
        <v>39</v>
      </c>
      <c r="Z86" s="71">
        <v>115</v>
      </c>
      <c r="AA86" s="69"/>
      <c r="AB86" s="74"/>
      <c r="AC86" s="73"/>
      <c r="AD86" s="74"/>
    </row>
    <row r="87" customHeight="1" spans="1:30">
      <c r="A87" s="67" t="s">
        <v>35</v>
      </c>
      <c r="B87" s="68" t="s">
        <v>36</v>
      </c>
      <c r="C87" s="69">
        <v>2025</v>
      </c>
      <c r="D87" s="68" t="s">
        <v>37</v>
      </c>
      <c r="E87" s="68">
        <v>2509110311</v>
      </c>
      <c r="F87" s="68" t="s">
        <v>133</v>
      </c>
      <c r="G87" s="70">
        <v>89.3</v>
      </c>
      <c r="H87" s="70">
        <v>0.5</v>
      </c>
      <c r="I87" s="70">
        <f t="shared" si="7"/>
        <v>89.8</v>
      </c>
      <c r="J87" s="70">
        <v>79.1195652173913</v>
      </c>
      <c r="K87" s="70">
        <v>0</v>
      </c>
      <c r="L87" s="70">
        <f t="shared" si="8"/>
        <v>79.1195652173913</v>
      </c>
      <c r="M87" s="70">
        <v>78.25</v>
      </c>
      <c r="N87" s="70">
        <v>0</v>
      </c>
      <c r="O87" s="70">
        <f t="shared" si="9"/>
        <v>78.25</v>
      </c>
      <c r="P87" s="70">
        <v>60</v>
      </c>
      <c r="Q87" s="70">
        <v>40</v>
      </c>
      <c r="R87" s="70">
        <f t="shared" si="10"/>
        <v>100</v>
      </c>
      <c r="S87" s="70">
        <v>60</v>
      </c>
      <c r="T87" s="70">
        <v>25</v>
      </c>
      <c r="U87" s="70">
        <f t="shared" si="11"/>
        <v>85</v>
      </c>
      <c r="V87" s="70">
        <f t="shared" si="12"/>
        <v>81.4821739130435</v>
      </c>
      <c r="W87" s="71">
        <v>83</v>
      </c>
      <c r="X87" s="71">
        <f t="shared" si="13"/>
        <v>78</v>
      </c>
      <c r="Y87" s="72" t="s">
        <v>39</v>
      </c>
      <c r="Z87" s="71">
        <v>115</v>
      </c>
      <c r="AA87" s="69"/>
      <c r="AB87" s="74"/>
      <c r="AC87" s="73"/>
      <c r="AD87" s="74"/>
    </row>
    <row r="88" customHeight="1" spans="1:30">
      <c r="A88" s="67" t="s">
        <v>35</v>
      </c>
      <c r="B88" s="68" t="s">
        <v>36</v>
      </c>
      <c r="C88" s="69">
        <v>2025</v>
      </c>
      <c r="D88" s="68" t="s">
        <v>60</v>
      </c>
      <c r="E88" s="68">
        <v>2509110237</v>
      </c>
      <c r="F88" s="68" t="s">
        <v>134</v>
      </c>
      <c r="G88" s="70">
        <v>89</v>
      </c>
      <c r="H88" s="70">
        <v>1.7</v>
      </c>
      <c r="I88" s="70">
        <f t="shared" si="7"/>
        <v>90.7</v>
      </c>
      <c r="J88" s="70">
        <v>76.8696</v>
      </c>
      <c r="K88" s="70">
        <v>1.5</v>
      </c>
      <c r="L88" s="70">
        <f t="shared" si="8"/>
        <v>78.3696</v>
      </c>
      <c r="M88" s="70">
        <v>76.45</v>
      </c>
      <c r="N88" s="70">
        <v>0</v>
      </c>
      <c r="O88" s="70">
        <f t="shared" si="9"/>
        <v>76.45</v>
      </c>
      <c r="P88" s="70">
        <v>60</v>
      </c>
      <c r="Q88" s="70">
        <v>40</v>
      </c>
      <c r="R88" s="70">
        <f t="shared" si="10"/>
        <v>100</v>
      </c>
      <c r="S88" s="70">
        <v>60</v>
      </c>
      <c r="T88" s="70">
        <v>32</v>
      </c>
      <c r="U88" s="70">
        <f t="shared" si="11"/>
        <v>92</v>
      </c>
      <c r="V88" s="70">
        <f t="shared" si="12"/>
        <v>81.2697</v>
      </c>
      <c r="W88" s="71">
        <v>84</v>
      </c>
      <c r="X88" s="71">
        <f t="shared" si="13"/>
        <v>88</v>
      </c>
      <c r="Y88" s="81" t="s">
        <v>107</v>
      </c>
      <c r="Z88" s="71">
        <v>115</v>
      </c>
      <c r="AA88" s="69"/>
      <c r="AB88" s="74"/>
      <c r="AC88" s="73"/>
      <c r="AD88" s="74"/>
    </row>
    <row r="89" customHeight="1" spans="1:30">
      <c r="A89" s="67" t="s">
        <v>35</v>
      </c>
      <c r="B89" s="68" t="s">
        <v>36</v>
      </c>
      <c r="C89" s="69">
        <v>2026</v>
      </c>
      <c r="D89" s="68" t="s">
        <v>60</v>
      </c>
      <c r="E89" s="68">
        <v>2509110243</v>
      </c>
      <c r="F89" s="68" t="s">
        <v>135</v>
      </c>
      <c r="G89" s="70">
        <v>91.5</v>
      </c>
      <c r="H89" s="70">
        <v>0.9</v>
      </c>
      <c r="I89" s="70">
        <f t="shared" si="7"/>
        <v>92.4</v>
      </c>
      <c r="J89" s="70">
        <v>76.95</v>
      </c>
      <c r="K89" s="70">
        <v>1.5</v>
      </c>
      <c r="L89" s="70">
        <f t="shared" si="8"/>
        <v>78.45</v>
      </c>
      <c r="M89" s="70">
        <v>72.4</v>
      </c>
      <c r="N89" s="70">
        <v>0</v>
      </c>
      <c r="O89" s="70">
        <f t="shared" si="9"/>
        <v>72.4</v>
      </c>
      <c r="P89" s="70">
        <v>60</v>
      </c>
      <c r="Q89" s="70">
        <v>40</v>
      </c>
      <c r="R89" s="70">
        <f t="shared" si="10"/>
        <v>100</v>
      </c>
      <c r="S89" s="70">
        <v>60</v>
      </c>
      <c r="T89" s="70">
        <v>15</v>
      </c>
      <c r="U89" s="70">
        <f t="shared" si="11"/>
        <v>75</v>
      </c>
      <c r="V89" s="70">
        <f t="shared" si="12"/>
        <v>80.4475</v>
      </c>
      <c r="W89" s="71">
        <v>85</v>
      </c>
      <c r="X89" s="71">
        <f t="shared" si="13"/>
        <v>87</v>
      </c>
      <c r="Y89" s="72" t="s">
        <v>39</v>
      </c>
      <c r="Z89" s="71">
        <v>115</v>
      </c>
      <c r="AA89" s="69"/>
      <c r="AB89" s="74"/>
      <c r="AC89" s="73"/>
      <c r="AD89" s="74"/>
    </row>
    <row r="90" customHeight="1" spans="1:30">
      <c r="A90" s="67" t="s">
        <v>35</v>
      </c>
      <c r="B90" s="68" t="s">
        <v>36</v>
      </c>
      <c r="C90" s="69">
        <v>2025</v>
      </c>
      <c r="D90" s="68" t="s">
        <v>60</v>
      </c>
      <c r="E90" s="68">
        <v>2509110249</v>
      </c>
      <c r="F90" s="68" t="s">
        <v>136</v>
      </c>
      <c r="G90" s="70">
        <v>93</v>
      </c>
      <c r="H90" s="70">
        <v>2.3</v>
      </c>
      <c r="I90" s="70">
        <f t="shared" si="7"/>
        <v>95.3</v>
      </c>
      <c r="J90" s="70">
        <v>75</v>
      </c>
      <c r="K90" s="70">
        <v>1.5</v>
      </c>
      <c r="L90" s="70">
        <f t="shared" si="8"/>
        <v>76.5</v>
      </c>
      <c r="M90" s="70">
        <v>84.55</v>
      </c>
      <c r="N90" s="70">
        <v>0</v>
      </c>
      <c r="O90" s="70">
        <f t="shared" si="9"/>
        <v>84.55</v>
      </c>
      <c r="P90" s="70">
        <v>60</v>
      </c>
      <c r="Q90" s="70">
        <v>40</v>
      </c>
      <c r="R90" s="70">
        <f t="shared" si="10"/>
        <v>100</v>
      </c>
      <c r="S90" s="70">
        <v>60</v>
      </c>
      <c r="T90" s="70">
        <v>25</v>
      </c>
      <c r="U90" s="70">
        <f t="shared" si="11"/>
        <v>85</v>
      </c>
      <c r="V90" s="70">
        <f t="shared" si="12"/>
        <v>80.3825</v>
      </c>
      <c r="W90" s="71">
        <v>86</v>
      </c>
      <c r="X90" s="71">
        <f t="shared" si="13"/>
        <v>97</v>
      </c>
      <c r="Y90" s="72" t="s">
        <v>39</v>
      </c>
      <c r="Z90" s="71">
        <v>115</v>
      </c>
      <c r="AA90" s="69"/>
      <c r="AB90" s="74"/>
      <c r="AC90" s="73"/>
      <c r="AD90" s="74"/>
    </row>
    <row r="91" customHeight="1" spans="1:30">
      <c r="A91" s="67" t="s">
        <v>35</v>
      </c>
      <c r="B91" s="68" t="s">
        <v>36</v>
      </c>
      <c r="C91" s="69">
        <v>2025</v>
      </c>
      <c r="D91" s="68" t="s">
        <v>37</v>
      </c>
      <c r="E91" s="68">
        <v>2509110313</v>
      </c>
      <c r="F91" s="68" t="s">
        <v>137</v>
      </c>
      <c r="G91" s="70">
        <v>89.3</v>
      </c>
      <c r="H91" s="70">
        <v>0</v>
      </c>
      <c r="I91" s="70">
        <f t="shared" si="7"/>
        <v>89.3</v>
      </c>
      <c r="J91" s="70">
        <v>79.7065217391304</v>
      </c>
      <c r="K91" s="70">
        <v>0</v>
      </c>
      <c r="L91" s="70">
        <f t="shared" si="8"/>
        <v>79.7065217391304</v>
      </c>
      <c r="M91" s="70">
        <v>67.8</v>
      </c>
      <c r="N91" s="70">
        <v>0</v>
      </c>
      <c r="O91" s="70">
        <f t="shared" si="9"/>
        <v>67.8</v>
      </c>
      <c r="P91" s="70">
        <v>60</v>
      </c>
      <c r="Q91" s="70">
        <v>40</v>
      </c>
      <c r="R91" s="70">
        <f t="shared" si="10"/>
        <v>100</v>
      </c>
      <c r="S91" s="70">
        <v>60</v>
      </c>
      <c r="T91" s="70">
        <v>5</v>
      </c>
      <c r="U91" s="70">
        <f t="shared" si="11"/>
        <v>65</v>
      </c>
      <c r="V91" s="70">
        <f t="shared" si="12"/>
        <v>80.3498913043478</v>
      </c>
      <c r="W91" s="71">
        <v>87</v>
      </c>
      <c r="X91" s="71">
        <f t="shared" si="13"/>
        <v>72</v>
      </c>
      <c r="Y91" s="72" t="s">
        <v>39</v>
      </c>
      <c r="Z91" s="71">
        <v>115</v>
      </c>
      <c r="AA91" s="69"/>
      <c r="AB91" s="74"/>
      <c r="AC91" s="73"/>
      <c r="AD91" s="74"/>
    </row>
    <row r="92" customHeight="1" spans="1:30">
      <c r="A92" s="67" t="s">
        <v>35</v>
      </c>
      <c r="B92" s="68" t="s">
        <v>36</v>
      </c>
      <c r="C92" s="69">
        <v>2025</v>
      </c>
      <c r="D92" s="68" t="s">
        <v>44</v>
      </c>
      <c r="E92" s="68">
        <v>2509110281</v>
      </c>
      <c r="F92" s="68" t="s">
        <v>138</v>
      </c>
      <c r="G92" s="70">
        <v>92.4</v>
      </c>
      <c r="H92" s="70">
        <v>1.5</v>
      </c>
      <c r="I92" s="70">
        <f t="shared" si="7"/>
        <v>93.9</v>
      </c>
      <c r="J92" s="70">
        <v>76.31</v>
      </c>
      <c r="K92" s="70">
        <v>1.5</v>
      </c>
      <c r="L92" s="70">
        <f t="shared" si="8"/>
        <v>77.81</v>
      </c>
      <c r="M92" s="70">
        <v>71.4</v>
      </c>
      <c r="N92" s="70">
        <v>0</v>
      </c>
      <c r="O92" s="70">
        <f t="shared" si="9"/>
        <v>71.4</v>
      </c>
      <c r="P92" s="70">
        <v>60</v>
      </c>
      <c r="Q92" s="70">
        <v>40</v>
      </c>
      <c r="R92" s="70">
        <f t="shared" si="10"/>
        <v>100</v>
      </c>
      <c r="S92" s="70">
        <v>60</v>
      </c>
      <c r="T92" s="70">
        <v>15</v>
      </c>
      <c r="U92" s="70">
        <f t="shared" si="11"/>
        <v>75</v>
      </c>
      <c r="V92" s="70">
        <f t="shared" si="12"/>
        <v>80.0675</v>
      </c>
      <c r="W92" s="71">
        <v>88</v>
      </c>
      <c r="X92" s="71">
        <f t="shared" si="13"/>
        <v>89</v>
      </c>
      <c r="Y92" s="72" t="s">
        <v>39</v>
      </c>
      <c r="Z92" s="71">
        <v>115</v>
      </c>
      <c r="AA92" s="69"/>
      <c r="AB92" s="74"/>
      <c r="AC92" s="73"/>
      <c r="AD92" s="74"/>
    </row>
    <row r="93" customHeight="1" spans="1:30">
      <c r="A93" s="67" t="s">
        <v>35</v>
      </c>
      <c r="B93" s="68" t="s">
        <v>36</v>
      </c>
      <c r="C93" s="69">
        <v>2025</v>
      </c>
      <c r="D93" s="68" t="s">
        <v>55</v>
      </c>
      <c r="E93" s="68">
        <v>2509110221</v>
      </c>
      <c r="F93" s="68" t="s">
        <v>139</v>
      </c>
      <c r="G93" s="70">
        <v>90.4</v>
      </c>
      <c r="H93" s="70">
        <v>-3</v>
      </c>
      <c r="I93" s="70">
        <f t="shared" si="7"/>
        <v>87.4</v>
      </c>
      <c r="J93" s="70">
        <v>77.0869565217391</v>
      </c>
      <c r="K93" s="70">
        <v>0</v>
      </c>
      <c r="L93" s="70">
        <f t="shared" si="8"/>
        <v>77.0869565217391</v>
      </c>
      <c r="M93" s="70">
        <v>89.2</v>
      </c>
      <c r="N93" s="70">
        <v>0</v>
      </c>
      <c r="O93" s="70">
        <f t="shared" si="9"/>
        <v>89.2</v>
      </c>
      <c r="P93" s="70">
        <v>60</v>
      </c>
      <c r="Q93" s="70">
        <v>40</v>
      </c>
      <c r="R93" s="70">
        <f t="shared" si="10"/>
        <v>100</v>
      </c>
      <c r="S93" s="70">
        <v>60</v>
      </c>
      <c r="T93" s="70">
        <v>15</v>
      </c>
      <c r="U93" s="70">
        <f t="shared" si="11"/>
        <v>75</v>
      </c>
      <c r="V93" s="70">
        <f t="shared" si="12"/>
        <v>79.7652173913043</v>
      </c>
      <c r="W93" s="71">
        <v>89</v>
      </c>
      <c r="X93" s="71">
        <f t="shared" si="13"/>
        <v>85</v>
      </c>
      <c r="Y93" s="81" t="s">
        <v>107</v>
      </c>
      <c r="Z93" s="71">
        <v>115</v>
      </c>
      <c r="AA93" s="69"/>
      <c r="AB93" s="74"/>
      <c r="AC93" s="73"/>
      <c r="AD93" s="74"/>
    </row>
    <row r="94" customHeight="1" spans="1:30">
      <c r="A94" s="67" t="s">
        <v>35</v>
      </c>
      <c r="B94" s="68" t="s">
        <v>36</v>
      </c>
      <c r="C94" s="69">
        <v>2025</v>
      </c>
      <c r="D94" s="68" t="s">
        <v>44</v>
      </c>
      <c r="E94" s="68">
        <v>2509110279</v>
      </c>
      <c r="F94" s="68" t="s">
        <v>140</v>
      </c>
      <c r="G94" s="70">
        <v>93.4</v>
      </c>
      <c r="H94" s="70">
        <v>2.1</v>
      </c>
      <c r="I94" s="70">
        <f t="shared" si="7"/>
        <v>95.5</v>
      </c>
      <c r="J94" s="70">
        <v>75.73</v>
      </c>
      <c r="K94" s="70">
        <v>1.5</v>
      </c>
      <c r="L94" s="70">
        <f t="shared" si="8"/>
        <v>77.23</v>
      </c>
      <c r="M94" s="70">
        <v>70.8</v>
      </c>
      <c r="N94" s="70">
        <v>0</v>
      </c>
      <c r="O94" s="70">
        <f t="shared" si="9"/>
        <v>70.8</v>
      </c>
      <c r="P94" s="70">
        <v>60</v>
      </c>
      <c r="Q94" s="70">
        <v>40</v>
      </c>
      <c r="R94" s="70">
        <f t="shared" si="10"/>
        <v>100</v>
      </c>
      <c r="S94" s="70">
        <v>60</v>
      </c>
      <c r="T94" s="70">
        <v>15</v>
      </c>
      <c r="U94" s="70">
        <f t="shared" si="11"/>
        <v>75</v>
      </c>
      <c r="V94" s="70">
        <f t="shared" si="12"/>
        <v>79.7625</v>
      </c>
      <c r="W94" s="71">
        <v>90</v>
      </c>
      <c r="X94" s="71">
        <f t="shared" si="13"/>
        <v>96</v>
      </c>
      <c r="Y94" s="72" t="s">
        <v>39</v>
      </c>
      <c r="Z94" s="71">
        <v>115</v>
      </c>
      <c r="AA94" s="69"/>
      <c r="AB94" s="74"/>
      <c r="AC94" s="73"/>
      <c r="AD94" s="74"/>
    </row>
    <row r="95" customHeight="1" spans="1:30">
      <c r="A95" s="67" t="s">
        <v>35</v>
      </c>
      <c r="B95" s="68" t="s">
        <v>36</v>
      </c>
      <c r="C95" s="69">
        <v>2025</v>
      </c>
      <c r="D95" s="68" t="s">
        <v>44</v>
      </c>
      <c r="E95" s="68">
        <v>2509110282</v>
      </c>
      <c r="F95" s="68" t="s">
        <v>141</v>
      </c>
      <c r="G95" s="70">
        <v>90.9</v>
      </c>
      <c r="H95" s="70">
        <v>1</v>
      </c>
      <c r="I95" s="70">
        <f t="shared" si="7"/>
        <v>91.9</v>
      </c>
      <c r="J95" s="70">
        <v>75.97</v>
      </c>
      <c r="K95" s="70">
        <v>1.5</v>
      </c>
      <c r="L95" s="70">
        <f t="shared" si="8"/>
        <v>77.47</v>
      </c>
      <c r="M95" s="70">
        <v>70.95</v>
      </c>
      <c r="N95" s="70">
        <v>0</v>
      </c>
      <c r="O95" s="70">
        <f t="shared" si="9"/>
        <v>70.95</v>
      </c>
      <c r="P95" s="70">
        <v>60</v>
      </c>
      <c r="Q95" s="70">
        <v>40</v>
      </c>
      <c r="R95" s="70">
        <f t="shared" si="10"/>
        <v>100</v>
      </c>
      <c r="S95" s="70">
        <v>60</v>
      </c>
      <c r="T95" s="70">
        <v>13.75</v>
      </c>
      <c r="U95" s="70">
        <f t="shared" si="11"/>
        <v>73.75</v>
      </c>
      <c r="V95" s="70">
        <f t="shared" si="12"/>
        <v>79.5275</v>
      </c>
      <c r="W95" s="71">
        <v>91</v>
      </c>
      <c r="X95" s="71">
        <f t="shared" si="13"/>
        <v>93</v>
      </c>
      <c r="Y95" s="72" t="s">
        <v>39</v>
      </c>
      <c r="Z95" s="71">
        <v>115</v>
      </c>
      <c r="AA95" s="69"/>
      <c r="AB95" s="74"/>
      <c r="AC95" s="73"/>
      <c r="AD95" s="74"/>
    </row>
    <row r="96" customHeight="1" spans="1:30">
      <c r="A96" s="67" t="s">
        <v>35</v>
      </c>
      <c r="B96" s="68" t="s">
        <v>36</v>
      </c>
      <c r="C96" s="69">
        <v>2025</v>
      </c>
      <c r="D96" s="68" t="s">
        <v>55</v>
      </c>
      <c r="E96" s="68">
        <v>2509110202</v>
      </c>
      <c r="F96" s="68" t="s">
        <v>142</v>
      </c>
      <c r="G96" s="70">
        <v>89.9</v>
      </c>
      <c r="H96" s="70">
        <v>-1.55</v>
      </c>
      <c r="I96" s="70">
        <f t="shared" si="7"/>
        <v>88.35</v>
      </c>
      <c r="J96" s="70">
        <v>75</v>
      </c>
      <c r="K96" s="70">
        <v>1.5</v>
      </c>
      <c r="L96" s="70">
        <f t="shared" si="8"/>
        <v>76.5</v>
      </c>
      <c r="M96" s="70">
        <v>79.75</v>
      </c>
      <c r="N96" s="70">
        <v>0</v>
      </c>
      <c r="O96" s="70">
        <f t="shared" si="9"/>
        <v>79.75</v>
      </c>
      <c r="P96" s="70">
        <v>60</v>
      </c>
      <c r="Q96" s="70">
        <v>40</v>
      </c>
      <c r="R96" s="70">
        <f t="shared" si="10"/>
        <v>100</v>
      </c>
      <c r="S96" s="70">
        <v>60</v>
      </c>
      <c r="T96" s="70">
        <v>19</v>
      </c>
      <c r="U96" s="70">
        <f t="shared" si="11"/>
        <v>79</v>
      </c>
      <c r="V96" s="70">
        <f t="shared" si="12"/>
        <v>79.1475</v>
      </c>
      <c r="W96" s="71">
        <v>92</v>
      </c>
      <c r="X96" s="71">
        <f t="shared" si="13"/>
        <v>97</v>
      </c>
      <c r="Y96" s="81" t="s">
        <v>107</v>
      </c>
      <c r="Z96" s="71">
        <v>115</v>
      </c>
      <c r="AA96" s="69"/>
      <c r="AB96" s="74"/>
      <c r="AC96" s="73"/>
      <c r="AD96" s="74"/>
    </row>
    <row r="97" customHeight="1" spans="1:30">
      <c r="A97" s="67" t="s">
        <v>35</v>
      </c>
      <c r="B97" s="68" t="s">
        <v>36</v>
      </c>
      <c r="C97" s="69">
        <v>2025</v>
      </c>
      <c r="D97" s="68" t="s">
        <v>55</v>
      </c>
      <c r="E97" s="68">
        <v>2509110215</v>
      </c>
      <c r="F97" s="68" t="s">
        <v>143</v>
      </c>
      <c r="G97" s="70">
        <v>89.9</v>
      </c>
      <c r="H97" s="70">
        <v>-0.25</v>
      </c>
      <c r="I97" s="70">
        <f t="shared" si="7"/>
        <v>89.65</v>
      </c>
      <c r="J97" s="70">
        <v>76.9565217391304</v>
      </c>
      <c r="K97" s="70">
        <v>0</v>
      </c>
      <c r="L97" s="70">
        <f t="shared" si="8"/>
        <v>76.9565217391304</v>
      </c>
      <c r="M97" s="70">
        <v>79.65</v>
      </c>
      <c r="N97" s="70">
        <v>0</v>
      </c>
      <c r="O97" s="70">
        <f t="shared" si="9"/>
        <v>79.65</v>
      </c>
      <c r="P97" s="70">
        <v>60</v>
      </c>
      <c r="Q97" s="70">
        <v>40</v>
      </c>
      <c r="R97" s="70">
        <f t="shared" si="10"/>
        <v>100</v>
      </c>
      <c r="S97" s="70">
        <v>60</v>
      </c>
      <c r="T97" s="70">
        <v>6.5</v>
      </c>
      <c r="U97" s="70">
        <f t="shared" si="11"/>
        <v>66.5</v>
      </c>
      <c r="V97" s="70">
        <f t="shared" si="12"/>
        <v>78.9898913043478</v>
      </c>
      <c r="W97" s="71">
        <v>93</v>
      </c>
      <c r="X97" s="71">
        <f t="shared" si="13"/>
        <v>86</v>
      </c>
      <c r="Y97" s="81" t="s">
        <v>107</v>
      </c>
      <c r="Z97" s="71">
        <v>115</v>
      </c>
      <c r="AA97" s="69"/>
      <c r="AB97" s="74"/>
      <c r="AC97" s="73"/>
      <c r="AD97" s="74"/>
    </row>
    <row r="98" customHeight="1" spans="1:30">
      <c r="A98" s="67" t="s">
        <v>35</v>
      </c>
      <c r="B98" s="68" t="s">
        <v>36</v>
      </c>
      <c r="C98" s="69">
        <v>2025</v>
      </c>
      <c r="D98" s="68" t="s">
        <v>37</v>
      </c>
      <c r="E98" s="68">
        <v>2509110310</v>
      </c>
      <c r="F98" s="68" t="s">
        <v>144</v>
      </c>
      <c r="G98" s="70">
        <v>92.3</v>
      </c>
      <c r="H98" s="70">
        <v>0</v>
      </c>
      <c r="I98" s="70">
        <f t="shared" si="7"/>
        <v>92.3</v>
      </c>
      <c r="J98" s="70">
        <v>75.8913043478261</v>
      </c>
      <c r="K98" s="70">
        <v>1.5</v>
      </c>
      <c r="L98" s="70">
        <f t="shared" si="8"/>
        <v>77.3913043478261</v>
      </c>
      <c r="M98" s="70">
        <v>63.3</v>
      </c>
      <c r="N98" s="70">
        <v>0</v>
      </c>
      <c r="O98" s="70">
        <f t="shared" si="9"/>
        <v>63.3</v>
      </c>
      <c r="P98" s="70">
        <v>60</v>
      </c>
      <c r="Q98" s="70">
        <v>40</v>
      </c>
      <c r="R98" s="70">
        <f t="shared" si="10"/>
        <v>100</v>
      </c>
      <c r="S98" s="70">
        <v>60</v>
      </c>
      <c r="T98" s="70">
        <v>10</v>
      </c>
      <c r="U98" s="70">
        <f t="shared" si="11"/>
        <v>70</v>
      </c>
      <c r="V98" s="70">
        <f t="shared" si="12"/>
        <v>78.9384782608696</v>
      </c>
      <c r="W98" s="71">
        <v>94</v>
      </c>
      <c r="X98" s="71">
        <f t="shared" si="13"/>
        <v>94</v>
      </c>
      <c r="Y98" s="72" t="s">
        <v>39</v>
      </c>
      <c r="Z98" s="71">
        <v>115</v>
      </c>
      <c r="AA98" s="69"/>
      <c r="AB98" s="74"/>
      <c r="AC98" s="73"/>
      <c r="AD98" s="74"/>
    </row>
    <row r="99" customHeight="1" spans="1:30">
      <c r="A99" s="67" t="s">
        <v>35</v>
      </c>
      <c r="B99" s="68" t="s">
        <v>36</v>
      </c>
      <c r="C99" s="69">
        <v>2025</v>
      </c>
      <c r="D99" s="68" t="s">
        <v>60</v>
      </c>
      <c r="E99" s="68">
        <v>2509110230</v>
      </c>
      <c r="F99" s="68" t="s">
        <v>145</v>
      </c>
      <c r="G99" s="70">
        <v>87.5</v>
      </c>
      <c r="H99" s="70">
        <v>0.5</v>
      </c>
      <c r="I99" s="70">
        <f t="shared" si="7"/>
        <v>88</v>
      </c>
      <c r="J99" s="70">
        <v>75.8696</v>
      </c>
      <c r="K99" s="70">
        <v>1.5</v>
      </c>
      <c r="L99" s="70">
        <f t="shared" si="8"/>
        <v>77.3696</v>
      </c>
      <c r="M99" s="70">
        <v>73.55</v>
      </c>
      <c r="N99" s="70">
        <v>0</v>
      </c>
      <c r="O99" s="70">
        <f t="shared" si="9"/>
        <v>73.55</v>
      </c>
      <c r="P99" s="70">
        <v>60</v>
      </c>
      <c r="Q99" s="70">
        <v>40</v>
      </c>
      <c r="R99" s="70">
        <f t="shared" si="10"/>
        <v>100</v>
      </c>
      <c r="S99" s="70">
        <v>60</v>
      </c>
      <c r="T99" s="70">
        <v>7.5</v>
      </c>
      <c r="U99" s="70">
        <f t="shared" si="11"/>
        <v>67.5</v>
      </c>
      <c r="V99" s="70">
        <f t="shared" si="12"/>
        <v>78.8797</v>
      </c>
      <c r="W99" s="71">
        <v>95</v>
      </c>
      <c r="X99" s="71">
        <f t="shared" si="13"/>
        <v>95</v>
      </c>
      <c r="Y99" s="81" t="s">
        <v>107</v>
      </c>
      <c r="Z99" s="71">
        <v>115</v>
      </c>
      <c r="AA99" s="69"/>
      <c r="AB99" s="74"/>
      <c r="AC99" s="73"/>
      <c r="AD99" s="74"/>
    </row>
    <row r="100" customHeight="1" spans="1:30">
      <c r="A100" s="67" t="s">
        <v>35</v>
      </c>
      <c r="B100" s="68" t="s">
        <v>36</v>
      </c>
      <c r="C100" s="69">
        <v>2025</v>
      </c>
      <c r="D100" s="68" t="s">
        <v>55</v>
      </c>
      <c r="E100" s="68">
        <v>2509110196</v>
      </c>
      <c r="F100" s="68" t="s">
        <v>146</v>
      </c>
      <c r="G100" s="70">
        <v>90.4</v>
      </c>
      <c r="H100" s="70">
        <v>-1.1</v>
      </c>
      <c r="I100" s="70">
        <f t="shared" si="7"/>
        <v>89.3</v>
      </c>
      <c r="J100" s="70">
        <v>74.8152173913043</v>
      </c>
      <c r="K100" s="70">
        <v>1.5</v>
      </c>
      <c r="L100" s="70">
        <f t="shared" si="8"/>
        <v>76.3152173913043</v>
      </c>
      <c r="M100" s="70">
        <v>73.35</v>
      </c>
      <c r="N100" s="70">
        <v>0</v>
      </c>
      <c r="O100" s="70">
        <f t="shared" si="9"/>
        <v>73.35</v>
      </c>
      <c r="P100" s="70">
        <v>60</v>
      </c>
      <c r="Q100" s="70">
        <v>40</v>
      </c>
      <c r="R100" s="70">
        <f t="shared" si="10"/>
        <v>100</v>
      </c>
      <c r="S100" s="70">
        <v>60</v>
      </c>
      <c r="T100" s="70">
        <v>17.6</v>
      </c>
      <c r="U100" s="70">
        <f t="shared" si="11"/>
        <v>77.6</v>
      </c>
      <c r="V100" s="70">
        <f t="shared" si="12"/>
        <v>78.7139130434782</v>
      </c>
      <c r="W100" s="71">
        <v>96</v>
      </c>
      <c r="X100" s="71">
        <f t="shared" si="13"/>
        <v>99</v>
      </c>
      <c r="Y100" s="81" t="s">
        <v>107</v>
      </c>
      <c r="Z100" s="71">
        <v>115</v>
      </c>
      <c r="AA100" s="69"/>
      <c r="AB100" s="74"/>
      <c r="AC100" s="73"/>
      <c r="AD100" s="74"/>
    </row>
    <row r="101" customHeight="1" spans="1:30">
      <c r="A101" s="67" t="s">
        <v>35</v>
      </c>
      <c r="B101" s="68" t="s">
        <v>36</v>
      </c>
      <c r="C101" s="69">
        <v>2025</v>
      </c>
      <c r="D101" s="68" t="s">
        <v>44</v>
      </c>
      <c r="E101" s="68">
        <v>2509110277</v>
      </c>
      <c r="F101" s="68" t="s">
        <v>147</v>
      </c>
      <c r="G101" s="70">
        <v>91.4</v>
      </c>
      <c r="H101" s="70">
        <v>1</v>
      </c>
      <c r="I101" s="70">
        <f t="shared" si="7"/>
        <v>92.4</v>
      </c>
      <c r="J101" s="70">
        <v>73.61</v>
      </c>
      <c r="K101" s="70">
        <v>1.5</v>
      </c>
      <c r="L101" s="70">
        <f t="shared" si="8"/>
        <v>75.11</v>
      </c>
      <c r="M101" s="70">
        <v>84.65</v>
      </c>
      <c r="N101" s="70">
        <v>0</v>
      </c>
      <c r="O101" s="70">
        <f t="shared" si="9"/>
        <v>84.65</v>
      </c>
      <c r="P101" s="70">
        <v>60</v>
      </c>
      <c r="Q101" s="70">
        <v>40</v>
      </c>
      <c r="R101" s="70">
        <f t="shared" si="10"/>
        <v>100</v>
      </c>
      <c r="S101" s="70">
        <v>60</v>
      </c>
      <c r="T101" s="70">
        <v>10.25</v>
      </c>
      <c r="U101" s="70">
        <f t="shared" si="11"/>
        <v>70.25</v>
      </c>
      <c r="V101" s="70">
        <f t="shared" si="12"/>
        <v>78.3175</v>
      </c>
      <c r="W101" s="71">
        <v>97</v>
      </c>
      <c r="X101" s="71">
        <f t="shared" si="13"/>
        <v>101</v>
      </c>
      <c r="Y101" s="72" t="s">
        <v>39</v>
      </c>
      <c r="Z101" s="71">
        <v>115</v>
      </c>
      <c r="AA101" s="69"/>
      <c r="AB101" s="74"/>
      <c r="AC101" s="38"/>
      <c r="AD101" s="74"/>
    </row>
    <row r="102" customHeight="1" spans="1:30">
      <c r="A102" s="67" t="s">
        <v>35</v>
      </c>
      <c r="B102" s="68" t="s">
        <v>36</v>
      </c>
      <c r="C102" s="69">
        <v>2025</v>
      </c>
      <c r="D102" s="68" t="s">
        <v>55</v>
      </c>
      <c r="E102" s="68">
        <v>2509110219</v>
      </c>
      <c r="F102" s="68" t="s">
        <v>148</v>
      </c>
      <c r="G102" s="70">
        <v>89.9</v>
      </c>
      <c r="H102" s="70">
        <v>0</v>
      </c>
      <c r="I102" s="70">
        <f t="shared" si="7"/>
        <v>89.9</v>
      </c>
      <c r="J102" s="70">
        <v>73.4021739130435</v>
      </c>
      <c r="K102" s="70">
        <v>1.5</v>
      </c>
      <c r="L102" s="70">
        <f t="shared" si="8"/>
        <v>74.9021739130435</v>
      </c>
      <c r="M102" s="70">
        <v>86.3</v>
      </c>
      <c r="N102" s="70">
        <v>0</v>
      </c>
      <c r="O102" s="70">
        <f t="shared" si="9"/>
        <v>86.3</v>
      </c>
      <c r="P102" s="70">
        <v>60</v>
      </c>
      <c r="Q102" s="70">
        <v>40</v>
      </c>
      <c r="R102" s="70">
        <f t="shared" si="10"/>
        <v>100</v>
      </c>
      <c r="S102" s="70">
        <v>60</v>
      </c>
      <c r="T102" s="70">
        <v>9</v>
      </c>
      <c r="U102" s="70">
        <f t="shared" si="11"/>
        <v>69</v>
      </c>
      <c r="V102" s="70">
        <f t="shared" si="12"/>
        <v>77.9316304347826</v>
      </c>
      <c r="W102" s="71">
        <v>98</v>
      </c>
      <c r="X102" s="71">
        <f t="shared" si="13"/>
        <v>103</v>
      </c>
      <c r="Y102" s="81" t="s">
        <v>107</v>
      </c>
      <c r="Z102" s="71">
        <v>115</v>
      </c>
      <c r="AA102" s="69"/>
      <c r="AB102" s="74"/>
      <c r="AC102" s="38"/>
      <c r="AD102" s="74"/>
    </row>
    <row r="103" customHeight="1" spans="1:30">
      <c r="A103" s="67" t="s">
        <v>35</v>
      </c>
      <c r="B103" s="68" t="s">
        <v>36</v>
      </c>
      <c r="C103" s="69">
        <v>2025</v>
      </c>
      <c r="D103" s="68" t="s">
        <v>55</v>
      </c>
      <c r="E103" s="68">
        <v>2509110204</v>
      </c>
      <c r="F103" s="68" t="s">
        <v>149</v>
      </c>
      <c r="G103" s="70">
        <v>90.9</v>
      </c>
      <c r="H103" s="70">
        <v>1.5</v>
      </c>
      <c r="I103" s="70">
        <f t="shared" si="7"/>
        <v>92.4</v>
      </c>
      <c r="J103" s="70">
        <v>76.304347826087</v>
      </c>
      <c r="K103" s="70">
        <v>1.5</v>
      </c>
      <c r="L103" s="70">
        <f t="shared" si="8"/>
        <v>77.804347826087</v>
      </c>
      <c r="M103" s="70">
        <v>60</v>
      </c>
      <c r="N103" s="70">
        <v>0</v>
      </c>
      <c r="O103" s="70">
        <f t="shared" si="9"/>
        <v>60</v>
      </c>
      <c r="P103" s="70">
        <v>60</v>
      </c>
      <c r="Q103" s="70">
        <v>40</v>
      </c>
      <c r="R103" s="70">
        <f t="shared" si="10"/>
        <v>100</v>
      </c>
      <c r="S103" s="70">
        <v>40</v>
      </c>
      <c r="T103" s="70">
        <v>5</v>
      </c>
      <c r="U103" s="70">
        <f t="shared" si="11"/>
        <v>45</v>
      </c>
      <c r="V103" s="70">
        <f t="shared" si="12"/>
        <v>77.8432608695652</v>
      </c>
      <c r="W103" s="71">
        <v>99</v>
      </c>
      <c r="X103" s="71">
        <f t="shared" si="13"/>
        <v>90</v>
      </c>
      <c r="Y103" s="72" t="s">
        <v>39</v>
      </c>
      <c r="Z103" s="71">
        <v>115</v>
      </c>
      <c r="AA103" s="69"/>
      <c r="AB103" s="74"/>
      <c r="AC103" s="73"/>
      <c r="AD103" s="74"/>
    </row>
    <row r="104" customHeight="1" spans="1:30">
      <c r="A104" s="67" t="s">
        <v>35</v>
      </c>
      <c r="B104" s="68" t="s">
        <v>36</v>
      </c>
      <c r="C104" s="69">
        <v>2025</v>
      </c>
      <c r="D104" s="68" t="s">
        <v>60</v>
      </c>
      <c r="E104" s="68">
        <v>2509110250</v>
      </c>
      <c r="F104" s="68" t="s">
        <v>150</v>
      </c>
      <c r="G104" s="70">
        <v>89.5</v>
      </c>
      <c r="H104" s="70">
        <v>2.35</v>
      </c>
      <c r="I104" s="70">
        <f t="shared" si="7"/>
        <v>91.85</v>
      </c>
      <c r="J104" s="70">
        <v>73.38043478</v>
      </c>
      <c r="K104" s="70">
        <v>1.5</v>
      </c>
      <c r="L104" s="70">
        <f t="shared" si="8"/>
        <v>74.88043478</v>
      </c>
      <c r="M104" s="70">
        <v>73.6</v>
      </c>
      <c r="N104" s="70">
        <v>0</v>
      </c>
      <c r="O104" s="70">
        <f t="shared" si="9"/>
        <v>73.6</v>
      </c>
      <c r="P104" s="70">
        <v>60</v>
      </c>
      <c r="Q104" s="70">
        <v>40</v>
      </c>
      <c r="R104" s="70">
        <f t="shared" si="10"/>
        <v>100</v>
      </c>
      <c r="S104" s="70">
        <v>60</v>
      </c>
      <c r="T104" s="70">
        <v>15</v>
      </c>
      <c r="U104" s="70">
        <f t="shared" si="11"/>
        <v>75</v>
      </c>
      <c r="V104" s="70">
        <f t="shared" si="12"/>
        <v>77.775326085</v>
      </c>
      <c r="W104" s="71">
        <v>100</v>
      </c>
      <c r="X104" s="71">
        <f t="shared" si="13"/>
        <v>104</v>
      </c>
      <c r="Y104" s="81" t="s">
        <v>107</v>
      </c>
      <c r="Z104" s="71">
        <v>115</v>
      </c>
      <c r="AA104" s="69"/>
      <c r="AB104" s="74"/>
      <c r="AC104" s="38"/>
      <c r="AD104" s="74"/>
    </row>
    <row r="105" customHeight="1" spans="1:30">
      <c r="A105" s="67" t="s">
        <v>35</v>
      </c>
      <c r="B105" s="68" t="s">
        <v>36</v>
      </c>
      <c r="C105" s="69">
        <v>2025</v>
      </c>
      <c r="D105" s="68" t="s">
        <v>44</v>
      </c>
      <c r="E105" s="68">
        <v>2509110278</v>
      </c>
      <c r="F105" s="68" t="s">
        <v>151</v>
      </c>
      <c r="G105" s="70">
        <v>89.9</v>
      </c>
      <c r="H105" s="70">
        <v>1</v>
      </c>
      <c r="I105" s="70">
        <f t="shared" si="7"/>
        <v>90.9</v>
      </c>
      <c r="J105" s="70">
        <v>74.67</v>
      </c>
      <c r="K105" s="70">
        <v>1.5</v>
      </c>
      <c r="L105" s="70">
        <f t="shared" si="8"/>
        <v>76.17</v>
      </c>
      <c r="M105" s="70">
        <v>74</v>
      </c>
      <c r="N105" s="70">
        <v>0</v>
      </c>
      <c r="O105" s="70">
        <f t="shared" si="9"/>
        <v>74</v>
      </c>
      <c r="P105" s="70">
        <v>60</v>
      </c>
      <c r="Q105" s="70">
        <v>40</v>
      </c>
      <c r="R105" s="70">
        <f t="shared" si="10"/>
        <v>100</v>
      </c>
      <c r="S105" s="70">
        <v>50</v>
      </c>
      <c r="T105" s="70">
        <v>5</v>
      </c>
      <c r="U105" s="70">
        <f t="shared" si="11"/>
        <v>55</v>
      </c>
      <c r="V105" s="70">
        <f t="shared" si="12"/>
        <v>77.6675</v>
      </c>
      <c r="W105" s="71">
        <v>101</v>
      </c>
      <c r="X105" s="71">
        <f t="shared" si="13"/>
        <v>100</v>
      </c>
      <c r="Y105" s="72" t="s">
        <v>39</v>
      </c>
      <c r="Z105" s="71">
        <v>115</v>
      </c>
      <c r="AA105" s="69"/>
      <c r="AB105" s="74"/>
      <c r="AC105" s="73"/>
      <c r="AD105" s="74"/>
    </row>
    <row r="106" customHeight="1" spans="1:30">
      <c r="A106" s="67" t="s">
        <v>35</v>
      </c>
      <c r="B106" s="68" t="s">
        <v>36</v>
      </c>
      <c r="C106" s="69">
        <v>2025</v>
      </c>
      <c r="D106" s="68" t="s">
        <v>37</v>
      </c>
      <c r="E106" s="68">
        <v>2509110320</v>
      </c>
      <c r="F106" s="68" t="s">
        <v>152</v>
      </c>
      <c r="G106" s="70">
        <v>90.3</v>
      </c>
      <c r="H106" s="70">
        <v>0</v>
      </c>
      <c r="I106" s="70">
        <f t="shared" si="7"/>
        <v>90.3</v>
      </c>
      <c r="J106" s="70">
        <v>76.0326086956522</v>
      </c>
      <c r="K106" s="70">
        <v>0</v>
      </c>
      <c r="L106" s="70">
        <f t="shared" si="8"/>
        <v>76.0326086956522</v>
      </c>
      <c r="M106" s="70">
        <v>61.2</v>
      </c>
      <c r="N106" s="70">
        <v>0</v>
      </c>
      <c r="O106" s="70">
        <f t="shared" si="9"/>
        <v>61.2</v>
      </c>
      <c r="P106" s="70">
        <v>60</v>
      </c>
      <c r="Q106" s="70">
        <v>40</v>
      </c>
      <c r="R106" s="70">
        <f t="shared" si="10"/>
        <v>100</v>
      </c>
      <c r="S106" s="70">
        <v>60</v>
      </c>
      <c r="T106" s="70">
        <v>5</v>
      </c>
      <c r="U106" s="70">
        <f t="shared" si="11"/>
        <v>65</v>
      </c>
      <c r="V106" s="70">
        <f t="shared" si="12"/>
        <v>77.3644565217392</v>
      </c>
      <c r="W106" s="71">
        <v>102</v>
      </c>
      <c r="X106" s="71">
        <f t="shared" si="13"/>
        <v>92</v>
      </c>
      <c r="Y106" s="72" t="s">
        <v>39</v>
      </c>
      <c r="Z106" s="71">
        <v>115</v>
      </c>
      <c r="AA106" s="69"/>
      <c r="AB106" s="74"/>
      <c r="AC106" s="73"/>
      <c r="AD106" s="74"/>
    </row>
    <row r="107" customHeight="1" spans="1:30">
      <c r="A107" s="67" t="s">
        <v>35</v>
      </c>
      <c r="B107" s="68" t="s">
        <v>36</v>
      </c>
      <c r="C107" s="69">
        <v>2025</v>
      </c>
      <c r="D107" s="68" t="s">
        <v>60</v>
      </c>
      <c r="E107" s="68">
        <v>2509110241</v>
      </c>
      <c r="F107" s="68" t="s">
        <v>153</v>
      </c>
      <c r="G107" s="70">
        <v>89.5</v>
      </c>
      <c r="H107" s="70">
        <v>0.5</v>
      </c>
      <c r="I107" s="70">
        <f t="shared" si="7"/>
        <v>90</v>
      </c>
      <c r="J107" s="70">
        <v>72.95</v>
      </c>
      <c r="K107" s="70">
        <v>1.5</v>
      </c>
      <c r="L107" s="70">
        <f t="shared" si="8"/>
        <v>74.45</v>
      </c>
      <c r="M107" s="70">
        <v>64</v>
      </c>
      <c r="N107" s="70">
        <v>0</v>
      </c>
      <c r="O107" s="70">
        <f t="shared" si="9"/>
        <v>64</v>
      </c>
      <c r="P107" s="70">
        <v>60</v>
      </c>
      <c r="Q107" s="70">
        <v>40</v>
      </c>
      <c r="R107" s="70">
        <f t="shared" si="10"/>
        <v>100</v>
      </c>
      <c r="S107" s="70">
        <v>60</v>
      </c>
      <c r="T107" s="70">
        <v>20</v>
      </c>
      <c r="U107" s="70">
        <f t="shared" si="11"/>
        <v>80</v>
      </c>
      <c r="V107" s="70">
        <f t="shared" si="12"/>
        <v>77.0375</v>
      </c>
      <c r="W107" s="71">
        <v>103</v>
      </c>
      <c r="X107" s="71">
        <f t="shared" si="13"/>
        <v>105</v>
      </c>
      <c r="Y107" s="81" t="s">
        <v>107</v>
      </c>
      <c r="Z107" s="71">
        <v>115</v>
      </c>
      <c r="AA107" s="69"/>
      <c r="AB107" s="74"/>
      <c r="AC107" s="38"/>
      <c r="AD107" s="74"/>
    </row>
    <row r="108" customHeight="1" spans="1:30">
      <c r="A108" s="67" t="s">
        <v>35</v>
      </c>
      <c r="B108" s="68" t="s">
        <v>36</v>
      </c>
      <c r="C108" s="69">
        <v>2025</v>
      </c>
      <c r="D108" s="68" t="s">
        <v>60</v>
      </c>
      <c r="E108" s="68">
        <v>2509110248</v>
      </c>
      <c r="F108" s="68" t="s">
        <v>154</v>
      </c>
      <c r="G108" s="70">
        <v>90.5</v>
      </c>
      <c r="H108" s="70">
        <v>0</v>
      </c>
      <c r="I108" s="70">
        <f t="shared" si="7"/>
        <v>90.5</v>
      </c>
      <c r="J108" s="70">
        <v>76.09782609</v>
      </c>
      <c r="K108" s="70">
        <v>0</v>
      </c>
      <c r="L108" s="70">
        <f t="shared" si="8"/>
        <v>76.09782609</v>
      </c>
      <c r="M108" s="70">
        <v>65.65</v>
      </c>
      <c r="N108" s="70">
        <v>-2</v>
      </c>
      <c r="O108" s="70">
        <f t="shared" si="9"/>
        <v>63.65</v>
      </c>
      <c r="P108" s="70">
        <v>60</v>
      </c>
      <c r="Q108" s="70">
        <v>40</v>
      </c>
      <c r="R108" s="70">
        <f t="shared" si="10"/>
        <v>100</v>
      </c>
      <c r="S108" s="70">
        <v>60</v>
      </c>
      <c r="T108" s="70">
        <v>-15</v>
      </c>
      <c r="U108" s="70">
        <f t="shared" si="11"/>
        <v>45</v>
      </c>
      <c r="V108" s="70">
        <f t="shared" si="12"/>
        <v>76.5558695675</v>
      </c>
      <c r="W108" s="71">
        <v>104</v>
      </c>
      <c r="X108" s="71">
        <f t="shared" si="13"/>
        <v>91</v>
      </c>
      <c r="Y108" s="72" t="s">
        <v>39</v>
      </c>
      <c r="Z108" s="71">
        <v>115</v>
      </c>
      <c r="AA108" s="69"/>
      <c r="AB108" s="74"/>
      <c r="AC108" s="73"/>
      <c r="AD108" s="74"/>
    </row>
    <row r="109" customHeight="1" spans="1:30">
      <c r="A109" s="67" t="s">
        <v>35</v>
      </c>
      <c r="B109" s="68" t="s">
        <v>36</v>
      </c>
      <c r="C109" s="69">
        <v>2025</v>
      </c>
      <c r="D109" s="68" t="s">
        <v>55</v>
      </c>
      <c r="E109" s="68">
        <v>2509110214</v>
      </c>
      <c r="F109" s="68" t="s">
        <v>155</v>
      </c>
      <c r="G109" s="70">
        <v>90.4</v>
      </c>
      <c r="H109" s="70">
        <v>-0.45</v>
      </c>
      <c r="I109" s="70">
        <f t="shared" si="7"/>
        <v>89.95</v>
      </c>
      <c r="J109" s="70">
        <v>73.5434782608696</v>
      </c>
      <c r="K109" s="70">
        <v>1.5</v>
      </c>
      <c r="L109" s="70">
        <f t="shared" si="8"/>
        <v>75.0434782608696</v>
      </c>
      <c r="M109" s="70">
        <v>58.65</v>
      </c>
      <c r="N109" s="70">
        <v>-2</v>
      </c>
      <c r="O109" s="70">
        <f t="shared" si="9"/>
        <v>56.65</v>
      </c>
      <c r="P109" s="70">
        <v>60</v>
      </c>
      <c r="Q109" s="70">
        <v>40</v>
      </c>
      <c r="R109" s="70">
        <f t="shared" si="10"/>
        <v>100</v>
      </c>
      <c r="S109" s="70">
        <v>60</v>
      </c>
      <c r="T109" s="70">
        <v>7.5</v>
      </c>
      <c r="U109" s="70">
        <f t="shared" si="11"/>
        <v>67.5</v>
      </c>
      <c r="V109" s="70">
        <f t="shared" si="12"/>
        <v>76.4851086956522</v>
      </c>
      <c r="W109" s="71">
        <v>105</v>
      </c>
      <c r="X109" s="71">
        <f t="shared" si="13"/>
        <v>102</v>
      </c>
      <c r="Y109" s="81" t="s">
        <v>107</v>
      </c>
      <c r="Z109" s="71">
        <v>115</v>
      </c>
      <c r="AA109" s="69"/>
      <c r="AB109" s="74"/>
      <c r="AC109" s="38"/>
      <c r="AD109" s="74"/>
    </row>
    <row r="110" customHeight="1" spans="1:30">
      <c r="A110" s="67" t="s">
        <v>35</v>
      </c>
      <c r="B110" s="68" t="s">
        <v>36</v>
      </c>
      <c r="C110" s="69">
        <v>2025</v>
      </c>
      <c r="D110" s="68" t="s">
        <v>37</v>
      </c>
      <c r="E110" s="68">
        <v>2509110315</v>
      </c>
      <c r="F110" s="68" t="s">
        <v>156</v>
      </c>
      <c r="G110" s="70">
        <v>90.8</v>
      </c>
      <c r="H110" s="70">
        <v>0.5</v>
      </c>
      <c r="I110" s="70">
        <f t="shared" si="7"/>
        <v>91.3</v>
      </c>
      <c r="J110" s="70">
        <v>70.945652173913</v>
      </c>
      <c r="K110" s="70">
        <v>1.5</v>
      </c>
      <c r="L110" s="70">
        <f t="shared" si="8"/>
        <v>72.445652173913</v>
      </c>
      <c r="M110" s="70">
        <v>80.1</v>
      </c>
      <c r="N110" s="70">
        <v>0</v>
      </c>
      <c r="O110" s="70">
        <f t="shared" si="9"/>
        <v>80.1</v>
      </c>
      <c r="P110" s="70">
        <v>60</v>
      </c>
      <c r="Q110" s="70">
        <v>40</v>
      </c>
      <c r="R110" s="70">
        <f t="shared" si="10"/>
        <v>100</v>
      </c>
      <c r="S110" s="70">
        <v>60</v>
      </c>
      <c r="T110" s="70">
        <v>10</v>
      </c>
      <c r="U110" s="70">
        <f t="shared" si="11"/>
        <v>70</v>
      </c>
      <c r="V110" s="70">
        <f t="shared" si="12"/>
        <v>75.9692391304348</v>
      </c>
      <c r="W110" s="71">
        <v>106</v>
      </c>
      <c r="X110" s="71">
        <f t="shared" si="13"/>
        <v>109</v>
      </c>
      <c r="Y110" s="81" t="s">
        <v>107</v>
      </c>
      <c r="Z110" s="71">
        <v>115</v>
      </c>
      <c r="AA110" s="69"/>
      <c r="AB110" s="74"/>
      <c r="AC110" s="38"/>
      <c r="AD110" s="74"/>
    </row>
    <row r="111" customHeight="1" spans="1:30">
      <c r="A111" s="67" t="s">
        <v>35</v>
      </c>
      <c r="B111" s="68" t="s">
        <v>36</v>
      </c>
      <c r="C111" s="69">
        <v>2025</v>
      </c>
      <c r="D111" s="68" t="s">
        <v>55</v>
      </c>
      <c r="E111" s="68">
        <v>2509110213</v>
      </c>
      <c r="F111" s="68" t="s">
        <v>157</v>
      </c>
      <c r="G111" s="70">
        <v>89.9</v>
      </c>
      <c r="H111" s="70">
        <v>-1.5</v>
      </c>
      <c r="I111" s="70">
        <f t="shared" si="7"/>
        <v>88.4</v>
      </c>
      <c r="J111" s="70">
        <v>72.1195652173913</v>
      </c>
      <c r="K111" s="70">
        <v>0</v>
      </c>
      <c r="L111" s="70">
        <f t="shared" si="8"/>
        <v>72.1195652173913</v>
      </c>
      <c r="M111" s="70">
        <v>76.45</v>
      </c>
      <c r="N111" s="70">
        <v>0</v>
      </c>
      <c r="O111" s="70">
        <f t="shared" si="9"/>
        <v>76.45</v>
      </c>
      <c r="P111" s="70">
        <v>60</v>
      </c>
      <c r="Q111" s="70">
        <v>40</v>
      </c>
      <c r="R111" s="70">
        <f t="shared" si="10"/>
        <v>100</v>
      </c>
      <c r="S111" s="70">
        <v>60</v>
      </c>
      <c r="T111" s="70">
        <v>10.5</v>
      </c>
      <c r="U111" s="70">
        <f t="shared" si="11"/>
        <v>70.5</v>
      </c>
      <c r="V111" s="70">
        <f t="shared" si="12"/>
        <v>75.2771739130435</v>
      </c>
      <c r="W111" s="71">
        <v>107</v>
      </c>
      <c r="X111" s="71">
        <f t="shared" si="13"/>
        <v>107</v>
      </c>
      <c r="Y111" s="81" t="s">
        <v>107</v>
      </c>
      <c r="Z111" s="71">
        <v>115</v>
      </c>
      <c r="AA111" s="69"/>
      <c r="AB111" s="74"/>
      <c r="AC111" s="38"/>
      <c r="AD111" s="74"/>
    </row>
    <row r="112" customHeight="1" spans="1:30">
      <c r="A112" s="67" t="s">
        <v>35</v>
      </c>
      <c r="B112" s="68" t="s">
        <v>36</v>
      </c>
      <c r="C112" s="69">
        <v>2025</v>
      </c>
      <c r="D112" s="68" t="s">
        <v>44</v>
      </c>
      <c r="E112" s="68">
        <v>2509110265</v>
      </c>
      <c r="F112" s="68" t="s">
        <v>158</v>
      </c>
      <c r="G112" s="70">
        <v>88.9</v>
      </c>
      <c r="H112" s="70">
        <v>3.45</v>
      </c>
      <c r="I112" s="70">
        <f t="shared" si="7"/>
        <v>92.35</v>
      </c>
      <c r="J112" s="70">
        <v>70.76</v>
      </c>
      <c r="K112" s="70">
        <v>0</v>
      </c>
      <c r="L112" s="70">
        <f t="shared" si="8"/>
        <v>70.76</v>
      </c>
      <c r="M112" s="70">
        <v>81.95</v>
      </c>
      <c r="N112" s="70">
        <v>0</v>
      </c>
      <c r="O112" s="70">
        <f t="shared" si="9"/>
        <v>81.95</v>
      </c>
      <c r="P112" s="70">
        <v>60</v>
      </c>
      <c r="Q112" s="70">
        <v>40</v>
      </c>
      <c r="R112" s="70">
        <f t="shared" si="10"/>
        <v>100</v>
      </c>
      <c r="S112" s="70">
        <v>50</v>
      </c>
      <c r="T112" s="70">
        <v>5</v>
      </c>
      <c r="U112" s="70">
        <f t="shared" si="11"/>
        <v>55</v>
      </c>
      <c r="V112" s="70">
        <f t="shared" si="12"/>
        <v>74.1525</v>
      </c>
      <c r="W112" s="71">
        <v>108</v>
      </c>
      <c r="X112" s="71">
        <f t="shared" si="13"/>
        <v>110</v>
      </c>
      <c r="Y112" s="81" t="s">
        <v>107</v>
      </c>
      <c r="Z112" s="71">
        <v>115</v>
      </c>
      <c r="AA112" s="69"/>
      <c r="AB112" s="74"/>
      <c r="AC112" s="38"/>
      <c r="AD112" s="74"/>
    </row>
    <row r="113" customHeight="1" spans="1:255">
      <c r="A113" s="67" t="s">
        <v>35</v>
      </c>
      <c r="B113" s="68" t="s">
        <v>36</v>
      </c>
      <c r="C113" s="69">
        <v>2025</v>
      </c>
      <c r="D113" s="68" t="s">
        <v>37</v>
      </c>
      <c r="E113" s="68">
        <v>2506110135</v>
      </c>
      <c r="F113" s="68" t="s">
        <v>159</v>
      </c>
      <c r="G113" s="70">
        <v>87.8</v>
      </c>
      <c r="H113" s="70">
        <v>0</v>
      </c>
      <c r="I113" s="70">
        <f t="shared" si="7"/>
        <v>87.8</v>
      </c>
      <c r="J113" s="70">
        <v>71.9032258</v>
      </c>
      <c r="K113" s="70">
        <v>1.5</v>
      </c>
      <c r="L113" s="70">
        <f t="shared" si="8"/>
        <v>73.4032258</v>
      </c>
      <c r="M113" s="70">
        <v>75.55</v>
      </c>
      <c r="N113" s="70">
        <v>0</v>
      </c>
      <c r="O113" s="70">
        <f t="shared" si="9"/>
        <v>75.55</v>
      </c>
      <c r="P113" s="70">
        <v>60</v>
      </c>
      <c r="Q113" s="70">
        <v>0</v>
      </c>
      <c r="R113" s="70">
        <f t="shared" si="10"/>
        <v>60</v>
      </c>
      <c r="S113" s="70">
        <v>60</v>
      </c>
      <c r="T113" s="70">
        <v>10</v>
      </c>
      <c r="U113" s="70">
        <f t="shared" si="11"/>
        <v>70</v>
      </c>
      <c r="V113" s="70">
        <f t="shared" si="12"/>
        <v>74.10991935</v>
      </c>
      <c r="W113" s="71">
        <v>109</v>
      </c>
      <c r="X113" s="71">
        <f t="shared" si="13"/>
        <v>108</v>
      </c>
      <c r="Y113" s="81" t="s">
        <v>107</v>
      </c>
      <c r="Z113" s="71">
        <v>115</v>
      </c>
      <c r="AA113" s="69"/>
      <c r="AB113" s="74"/>
      <c r="AC113" s="38"/>
      <c r="AD113" s="74"/>
    </row>
    <row r="114" customHeight="1" spans="1:255">
      <c r="A114" s="67" t="s">
        <v>35</v>
      </c>
      <c r="B114" s="68" t="s">
        <v>36</v>
      </c>
      <c r="C114" s="69">
        <v>2025</v>
      </c>
      <c r="D114" s="68" t="s">
        <v>44</v>
      </c>
      <c r="E114" s="68">
        <v>2509110268</v>
      </c>
      <c r="F114" s="68" t="s">
        <v>160</v>
      </c>
      <c r="G114" s="70">
        <v>89.9</v>
      </c>
      <c r="H114" s="70">
        <v>1.6</v>
      </c>
      <c r="I114" s="70">
        <f t="shared" si="7"/>
        <v>91.5</v>
      </c>
      <c r="J114" s="70">
        <v>70.67</v>
      </c>
      <c r="K114" s="70">
        <v>0</v>
      </c>
      <c r="L114" s="70">
        <f t="shared" si="8"/>
        <v>70.67</v>
      </c>
      <c r="M114" s="70">
        <v>76.75</v>
      </c>
      <c r="N114" s="70">
        <v>0</v>
      </c>
      <c r="O114" s="70">
        <f t="shared" si="9"/>
        <v>76.75</v>
      </c>
      <c r="P114" s="70">
        <v>60</v>
      </c>
      <c r="Q114" s="70">
        <v>40</v>
      </c>
      <c r="R114" s="70">
        <f t="shared" si="10"/>
        <v>100</v>
      </c>
      <c r="S114" s="70">
        <v>60</v>
      </c>
      <c r="T114" s="70">
        <v>0</v>
      </c>
      <c r="U114" s="70">
        <f t="shared" si="11"/>
        <v>60</v>
      </c>
      <c r="V114" s="70">
        <f t="shared" si="12"/>
        <v>73.99</v>
      </c>
      <c r="W114" s="71">
        <v>110</v>
      </c>
      <c r="X114" s="71">
        <f t="shared" si="13"/>
        <v>111</v>
      </c>
      <c r="Y114" s="81" t="s">
        <v>107</v>
      </c>
      <c r="Z114" s="71">
        <v>115</v>
      </c>
      <c r="AA114" s="69"/>
      <c r="AB114" s="74"/>
      <c r="AC114" s="38"/>
      <c r="AD114" s="74"/>
    </row>
    <row r="115" customHeight="1" spans="1:255">
      <c r="A115" s="67" t="s">
        <v>35</v>
      </c>
      <c r="B115" s="68" t="s">
        <v>36</v>
      </c>
      <c r="C115" s="69">
        <v>2025</v>
      </c>
      <c r="D115" s="68" t="s">
        <v>44</v>
      </c>
      <c r="E115" s="68">
        <v>2509110284</v>
      </c>
      <c r="F115" s="68" t="s">
        <v>161</v>
      </c>
      <c r="G115" s="70">
        <v>86.9</v>
      </c>
      <c r="H115" s="70">
        <v>0</v>
      </c>
      <c r="I115" s="70">
        <f t="shared" si="7"/>
        <v>86.9</v>
      </c>
      <c r="J115" s="70">
        <v>72.65</v>
      </c>
      <c r="K115" s="70">
        <v>0</v>
      </c>
      <c r="L115" s="70">
        <f t="shared" si="8"/>
        <v>72.65</v>
      </c>
      <c r="M115" s="70">
        <v>69.8</v>
      </c>
      <c r="N115" s="70">
        <v>0</v>
      </c>
      <c r="O115" s="70">
        <f t="shared" si="9"/>
        <v>69.8</v>
      </c>
      <c r="P115" s="70">
        <v>60</v>
      </c>
      <c r="Q115" s="70">
        <v>0</v>
      </c>
      <c r="R115" s="70">
        <f t="shared" si="10"/>
        <v>60</v>
      </c>
      <c r="S115" s="70">
        <v>40</v>
      </c>
      <c r="T115" s="70">
        <v>5</v>
      </c>
      <c r="U115" s="70">
        <f t="shared" si="11"/>
        <v>45</v>
      </c>
      <c r="V115" s="70">
        <f t="shared" si="12"/>
        <v>71.9175</v>
      </c>
      <c r="W115" s="71">
        <v>111</v>
      </c>
      <c r="X115" s="71">
        <f t="shared" si="13"/>
        <v>106</v>
      </c>
      <c r="Y115" s="81" t="s">
        <v>107</v>
      </c>
      <c r="Z115" s="71">
        <v>115</v>
      </c>
      <c r="AA115" s="69"/>
      <c r="AB115" s="74"/>
      <c r="AC115" s="38"/>
      <c r="AD115" s="74"/>
    </row>
    <row r="116" customHeight="1" spans="1:255">
      <c r="A116" s="67" t="s">
        <v>35</v>
      </c>
      <c r="B116" s="68" t="s">
        <v>36</v>
      </c>
      <c r="C116" s="69">
        <v>2025</v>
      </c>
      <c r="D116" s="68" t="s">
        <v>44</v>
      </c>
      <c r="E116" s="68">
        <v>2509110257</v>
      </c>
      <c r="F116" s="68" t="s">
        <v>162</v>
      </c>
      <c r="G116" s="70">
        <v>87.4</v>
      </c>
      <c r="H116" s="70">
        <v>0.5</v>
      </c>
      <c r="I116" s="70">
        <f t="shared" si="7"/>
        <v>87.9</v>
      </c>
      <c r="J116" s="70">
        <v>66.86</v>
      </c>
      <c r="K116" s="70">
        <v>1.5</v>
      </c>
      <c r="L116" s="70">
        <f t="shared" si="8"/>
        <v>68.36</v>
      </c>
      <c r="M116" s="70">
        <v>73.9</v>
      </c>
      <c r="N116" s="70">
        <v>0</v>
      </c>
      <c r="O116" s="70">
        <f t="shared" si="9"/>
        <v>73.9</v>
      </c>
      <c r="P116" s="70">
        <v>60</v>
      </c>
      <c r="Q116" s="70">
        <v>40</v>
      </c>
      <c r="R116" s="70">
        <f t="shared" si="10"/>
        <v>100</v>
      </c>
      <c r="S116" s="70">
        <v>50</v>
      </c>
      <c r="T116" s="70">
        <v>5</v>
      </c>
      <c r="U116" s="70">
        <f t="shared" si="11"/>
        <v>55</v>
      </c>
      <c r="V116" s="70">
        <f t="shared" si="12"/>
        <v>71.505</v>
      </c>
      <c r="W116" s="71">
        <v>112</v>
      </c>
      <c r="X116" s="71">
        <f t="shared" si="13"/>
        <v>114</v>
      </c>
      <c r="Y116" s="81" t="s">
        <v>107</v>
      </c>
      <c r="Z116" s="71">
        <v>115</v>
      </c>
      <c r="AA116" s="69"/>
      <c r="AB116" s="74"/>
      <c r="AC116" s="38"/>
      <c r="AD116" s="74"/>
    </row>
    <row r="117" customHeight="1" spans="1:255">
      <c r="A117" s="67" t="s">
        <v>35</v>
      </c>
      <c r="B117" s="68" t="s">
        <v>36</v>
      </c>
      <c r="C117" s="69">
        <v>2025</v>
      </c>
      <c r="D117" s="68" t="s">
        <v>44</v>
      </c>
      <c r="E117" s="68">
        <v>2509110287</v>
      </c>
      <c r="F117" s="68" t="s">
        <v>163</v>
      </c>
      <c r="G117" s="70">
        <v>87.9</v>
      </c>
      <c r="H117" s="70">
        <v>0.5</v>
      </c>
      <c r="I117" s="70">
        <f t="shared" si="7"/>
        <v>88.4</v>
      </c>
      <c r="J117" s="70">
        <v>68.08</v>
      </c>
      <c r="K117" s="70">
        <v>1.5</v>
      </c>
      <c r="L117" s="70">
        <f t="shared" si="8"/>
        <v>69.58</v>
      </c>
      <c r="M117" s="70">
        <v>79.35</v>
      </c>
      <c r="N117" s="70">
        <v>0</v>
      </c>
      <c r="O117" s="70">
        <f t="shared" si="9"/>
        <v>79.35</v>
      </c>
      <c r="P117" s="70">
        <v>60</v>
      </c>
      <c r="Q117" s="70">
        <v>10</v>
      </c>
      <c r="R117" s="70">
        <f t="shared" si="10"/>
        <v>70</v>
      </c>
      <c r="S117" s="70">
        <v>40</v>
      </c>
      <c r="T117" s="70">
        <v>5</v>
      </c>
      <c r="U117" s="70">
        <f t="shared" si="11"/>
        <v>45</v>
      </c>
      <c r="V117" s="70">
        <f t="shared" si="12"/>
        <v>70.7425</v>
      </c>
      <c r="W117" s="71">
        <v>113</v>
      </c>
      <c r="X117" s="71">
        <f t="shared" si="13"/>
        <v>113</v>
      </c>
      <c r="Y117" s="81" t="s">
        <v>107</v>
      </c>
      <c r="Z117" s="71">
        <v>115</v>
      </c>
      <c r="AA117" s="69"/>
      <c r="AB117" s="74"/>
      <c r="AC117" s="38"/>
      <c r="AD117" s="74"/>
    </row>
    <row r="118" customHeight="1" spans="1:255">
      <c r="A118" s="67" t="s">
        <v>35</v>
      </c>
      <c r="B118" s="68" t="s">
        <v>36</v>
      </c>
      <c r="C118" s="69">
        <v>2025</v>
      </c>
      <c r="D118" s="68" t="s">
        <v>55</v>
      </c>
      <c r="E118" s="68">
        <v>2509110220</v>
      </c>
      <c r="F118" s="68" t="s">
        <v>164</v>
      </c>
      <c r="G118" s="70">
        <v>88.4</v>
      </c>
      <c r="H118" s="70">
        <v>-2</v>
      </c>
      <c r="I118" s="70">
        <f t="shared" si="7"/>
        <v>86.4</v>
      </c>
      <c r="J118" s="70">
        <v>68.2065217391304</v>
      </c>
      <c r="K118" s="70">
        <v>0</v>
      </c>
      <c r="L118" s="70">
        <f t="shared" si="8"/>
        <v>68.2065217391304</v>
      </c>
      <c r="M118" s="70">
        <v>71.1</v>
      </c>
      <c r="N118" s="70">
        <v>0</v>
      </c>
      <c r="O118" s="70">
        <f t="shared" si="9"/>
        <v>71.1</v>
      </c>
      <c r="P118" s="70">
        <v>60</v>
      </c>
      <c r="Q118" s="70">
        <v>40</v>
      </c>
      <c r="R118" s="70">
        <f t="shared" si="10"/>
        <v>100</v>
      </c>
      <c r="S118" s="70">
        <v>40</v>
      </c>
      <c r="T118" s="70">
        <v>5</v>
      </c>
      <c r="U118" s="70">
        <f t="shared" si="11"/>
        <v>45</v>
      </c>
      <c r="V118" s="70">
        <f t="shared" si="12"/>
        <v>70.5998913043478</v>
      </c>
      <c r="W118" s="71">
        <v>114</v>
      </c>
      <c r="X118" s="71">
        <f t="shared" si="13"/>
        <v>112</v>
      </c>
      <c r="Y118" s="81" t="s">
        <v>107</v>
      </c>
      <c r="Z118" s="71">
        <v>115</v>
      </c>
      <c r="AA118" s="69"/>
      <c r="AB118" s="74"/>
      <c r="AC118" s="38"/>
      <c r="AD118" s="74"/>
    </row>
    <row r="119" customHeight="1" spans="1:255">
      <c r="A119" s="67" t="s">
        <v>35</v>
      </c>
      <c r="B119" s="68" t="s">
        <v>36</v>
      </c>
      <c r="C119" s="69">
        <v>2025</v>
      </c>
      <c r="D119" s="68" t="s">
        <v>55</v>
      </c>
      <c r="E119" s="68">
        <v>2509110222</v>
      </c>
      <c r="F119" s="68" t="s">
        <v>165</v>
      </c>
      <c r="G119" s="70">
        <v>85.4</v>
      </c>
      <c r="H119" s="70">
        <v>-2</v>
      </c>
      <c r="I119" s="70">
        <f t="shared" si="7"/>
        <v>83.4</v>
      </c>
      <c r="J119" s="70">
        <v>60.6739130434783</v>
      </c>
      <c r="K119" s="70">
        <v>0</v>
      </c>
      <c r="L119" s="70">
        <f t="shared" si="8"/>
        <v>60.6739130434783</v>
      </c>
      <c r="M119" s="70">
        <v>62.45</v>
      </c>
      <c r="N119" s="70">
        <v>-2</v>
      </c>
      <c r="O119" s="70">
        <f t="shared" si="9"/>
        <v>60.45</v>
      </c>
      <c r="P119" s="70">
        <v>60</v>
      </c>
      <c r="Q119" s="70">
        <v>40</v>
      </c>
      <c r="R119" s="70">
        <f t="shared" si="10"/>
        <v>100</v>
      </c>
      <c r="S119" s="70">
        <v>40</v>
      </c>
      <c r="T119" s="70">
        <v>5</v>
      </c>
      <c r="U119" s="70">
        <f t="shared" si="11"/>
        <v>45</v>
      </c>
      <c r="V119" s="70">
        <f t="shared" si="12"/>
        <v>64.1179347826087</v>
      </c>
      <c r="W119" s="71">
        <v>115</v>
      </c>
      <c r="X119" s="71">
        <f t="shared" si="13"/>
        <v>115</v>
      </c>
      <c r="Y119" s="81" t="s">
        <v>107</v>
      </c>
      <c r="Z119" s="71">
        <v>115</v>
      </c>
      <c r="AA119" s="69"/>
      <c r="AB119" s="74"/>
      <c r="AC119" s="38"/>
      <c r="AD119" s="74"/>
    </row>
    <row r="120" customHeight="1" spans="1:255">
      <c r="AC120" s="6"/>
    </row>
    <row r="121" customHeight="1" spans="1:255">
      <c r="AC121" s="6"/>
    </row>
    <row r="122" customHeight="1" spans="1:255">
      <c r="A122" s="10" t="s">
        <v>0</v>
      </c>
      <c r="B122" s="10"/>
      <c r="C122" s="11"/>
      <c r="D122" s="11"/>
      <c r="E122" s="11"/>
      <c r="F122" s="12"/>
      <c r="G122" s="13"/>
      <c r="H122" s="14"/>
      <c r="I122" s="13"/>
      <c r="J122" s="13"/>
      <c r="K122" s="14"/>
      <c r="L122" s="14"/>
      <c r="M122" s="13"/>
      <c r="N122" s="14"/>
      <c r="O122" s="13"/>
      <c r="P122" s="15"/>
      <c r="Q122" s="15"/>
      <c r="R122" s="12"/>
      <c r="S122" s="16"/>
      <c r="T122" s="17"/>
      <c r="U122" s="14"/>
      <c r="V122" s="14"/>
      <c r="W122" s="18"/>
      <c r="X122" s="19"/>
      <c r="Y122" s="12"/>
      <c r="Z122" s="19"/>
      <c r="AA122" s="12"/>
      <c r="AB122" s="12"/>
      <c r="AC122" s="12"/>
      <c r="AD122" s="12"/>
    </row>
    <row r="123" customHeight="1" spans="1:255">
      <c r="A123" s="20" t="s">
        <v>166</v>
      </c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1"/>
      <c r="X123" s="21"/>
      <c r="Y123" s="20"/>
      <c r="Z123" s="21"/>
      <c r="AA123" s="20"/>
      <c r="AB123" s="20"/>
      <c r="AC123" s="20"/>
      <c r="AD123" s="20"/>
    </row>
    <row r="124" s="1" customFormat="1" ht="15.75" spans="1:255">
      <c r="A124" s="22" t="s">
        <v>2</v>
      </c>
      <c r="B124" s="22"/>
      <c r="C124" s="22" t="s">
        <v>3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1"/>
      <c r="R124" s="23"/>
      <c r="S124" s="24"/>
      <c r="T124" s="23"/>
      <c r="U124" s="23"/>
      <c r="V124" s="25"/>
      <c r="W124" s="1"/>
      <c r="X124" s="22" t="s">
        <v>4</v>
      </c>
    </row>
    <row r="125" s="2" customFormat="1" ht="54" spans="1:255">
      <c r="A125" s="26" t="s">
        <v>5</v>
      </c>
      <c r="B125" s="26" t="s">
        <v>6</v>
      </c>
      <c r="C125" s="27" t="s">
        <v>7</v>
      </c>
      <c r="D125" s="26" t="s">
        <v>8</v>
      </c>
      <c r="E125" s="26" t="s">
        <v>9</v>
      </c>
      <c r="F125" s="26" t="s">
        <v>10</v>
      </c>
      <c r="G125" s="28" t="s">
        <v>11</v>
      </c>
      <c r="H125" s="27" t="s">
        <v>12</v>
      </c>
      <c r="I125" s="28" t="s">
        <v>13</v>
      </c>
      <c r="J125" s="28" t="s">
        <v>14</v>
      </c>
      <c r="K125" s="27" t="s">
        <v>15</v>
      </c>
      <c r="L125" s="27" t="s">
        <v>16</v>
      </c>
      <c r="M125" s="28" t="s">
        <v>17</v>
      </c>
      <c r="N125" s="27" t="s">
        <v>18</v>
      </c>
      <c r="O125" s="28" t="s">
        <v>19</v>
      </c>
      <c r="P125" s="28" t="s">
        <v>20</v>
      </c>
      <c r="Q125" s="27" t="s">
        <v>21</v>
      </c>
      <c r="R125" s="28" t="s">
        <v>22</v>
      </c>
      <c r="S125" s="28" t="s">
        <v>23</v>
      </c>
      <c r="T125" s="27" t="s">
        <v>24</v>
      </c>
      <c r="U125" s="28" t="s">
        <v>25</v>
      </c>
      <c r="V125" s="28" t="s">
        <v>26</v>
      </c>
      <c r="W125" s="28" t="s">
        <v>27</v>
      </c>
      <c r="X125" s="27" t="s">
        <v>28</v>
      </c>
      <c r="Y125" s="29" t="s">
        <v>29</v>
      </c>
      <c r="Z125" s="28" t="s">
        <v>30</v>
      </c>
      <c r="AA125" s="30" t="s">
        <v>31</v>
      </c>
      <c r="AB125" s="30" t="s">
        <v>32</v>
      </c>
      <c r="AC125" s="27" t="s">
        <v>33</v>
      </c>
      <c r="AD125" s="31" t="s">
        <v>34</v>
      </c>
    </row>
    <row r="126" customFormat="1" customHeight="1" spans="1:255">
      <c r="A126" s="32" t="s">
        <v>35</v>
      </c>
      <c r="B126" s="33" t="s">
        <v>167</v>
      </c>
      <c r="C126" s="34">
        <v>2025</v>
      </c>
      <c r="D126" s="33" t="s">
        <v>168</v>
      </c>
      <c r="E126" s="33">
        <v>2509110064</v>
      </c>
      <c r="F126" s="33" t="s">
        <v>169</v>
      </c>
      <c r="G126" s="35">
        <v>93.84</v>
      </c>
      <c r="H126" s="35">
        <v>2.2</v>
      </c>
      <c r="I126" s="35">
        <f t="shared" ref="I126:I189" si="14">MIN(G126+H126,100)</f>
        <v>96.04</v>
      </c>
      <c r="J126" s="35">
        <v>93.5</v>
      </c>
      <c r="K126" s="35">
        <v>3.75</v>
      </c>
      <c r="L126" s="35">
        <f t="shared" ref="L126:L189" si="15">J126+K126</f>
        <v>97.25</v>
      </c>
      <c r="M126" s="35">
        <v>83.5</v>
      </c>
      <c r="N126" s="35">
        <v>0</v>
      </c>
      <c r="O126" s="35">
        <f t="shared" ref="O126:O189" si="16">M126+N126</f>
        <v>83.5</v>
      </c>
      <c r="P126" s="35">
        <v>60</v>
      </c>
      <c r="Q126" s="35">
        <v>40</v>
      </c>
      <c r="R126" s="35">
        <f t="shared" ref="R126:R189" si="17">P126+Q126</f>
        <v>100</v>
      </c>
      <c r="S126" s="35">
        <v>60</v>
      </c>
      <c r="T126" s="35">
        <v>35</v>
      </c>
      <c r="U126" s="35">
        <f t="shared" ref="U126:U189" si="18">S126+T126</f>
        <v>95</v>
      </c>
      <c r="V126" s="35">
        <f t="shared" ref="V126:V189" si="19">I126*0.1+L126*0.75+O126*0.05+R126*0.05+U126*0.05</f>
        <v>96.4665</v>
      </c>
      <c r="W126" s="36">
        <v>1</v>
      </c>
      <c r="X126" s="36">
        <v>1</v>
      </c>
      <c r="Y126" s="37" t="s">
        <v>39</v>
      </c>
      <c r="Z126" s="36">
        <v>172</v>
      </c>
      <c r="AA126" s="34" t="s">
        <v>40</v>
      </c>
      <c r="AB126" s="34"/>
      <c r="AC126" s="34" t="s">
        <v>43</v>
      </c>
      <c r="AD126" s="38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</row>
    <row r="127" customFormat="1" customHeight="1" spans="1:255">
      <c r="A127" s="32" t="s">
        <v>35</v>
      </c>
      <c r="B127" s="33" t="s">
        <v>167</v>
      </c>
      <c r="C127" s="34">
        <v>2025</v>
      </c>
      <c r="D127" s="33" t="s">
        <v>170</v>
      </c>
      <c r="E127" s="33">
        <v>2509110042</v>
      </c>
      <c r="F127" s="33" t="s">
        <v>171</v>
      </c>
      <c r="G127" s="35">
        <v>93.8</v>
      </c>
      <c r="H127" s="35">
        <v>2.05</v>
      </c>
      <c r="I127" s="35">
        <f t="shared" si="14"/>
        <v>95.85</v>
      </c>
      <c r="J127" s="35">
        <v>90.7</v>
      </c>
      <c r="K127" s="35">
        <v>3.5</v>
      </c>
      <c r="L127" s="35">
        <f t="shared" si="15"/>
        <v>94.2</v>
      </c>
      <c r="M127" s="35">
        <v>78.85</v>
      </c>
      <c r="N127" s="35">
        <v>0</v>
      </c>
      <c r="O127" s="35">
        <f t="shared" si="16"/>
        <v>78.85</v>
      </c>
      <c r="P127" s="35">
        <v>60</v>
      </c>
      <c r="Q127" s="35">
        <v>40</v>
      </c>
      <c r="R127" s="35">
        <f t="shared" si="17"/>
        <v>100</v>
      </c>
      <c r="S127" s="35">
        <v>60</v>
      </c>
      <c r="T127" s="35">
        <v>35</v>
      </c>
      <c r="U127" s="35">
        <f t="shared" si="18"/>
        <v>95</v>
      </c>
      <c r="V127" s="35">
        <f t="shared" si="19"/>
        <v>93.9275</v>
      </c>
      <c r="W127" s="36">
        <v>2</v>
      </c>
      <c r="X127" s="36">
        <v>4</v>
      </c>
      <c r="Y127" s="37" t="s">
        <v>39</v>
      </c>
      <c r="Z127" s="36">
        <v>172</v>
      </c>
      <c r="AA127" s="34" t="s">
        <v>40</v>
      </c>
      <c r="AB127" s="34"/>
      <c r="AC127" s="34" t="s">
        <v>41</v>
      </c>
      <c r="AD127" s="38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</row>
    <row r="128" customFormat="1" customHeight="1" spans="1:255">
      <c r="A128" s="32" t="s">
        <v>35</v>
      </c>
      <c r="B128" s="33" t="s">
        <v>167</v>
      </c>
      <c r="C128" s="34">
        <v>2025</v>
      </c>
      <c r="D128" s="33" t="s">
        <v>172</v>
      </c>
      <c r="E128" s="33">
        <v>2509110149</v>
      </c>
      <c r="F128" s="33" t="s">
        <v>173</v>
      </c>
      <c r="G128" s="35">
        <v>92.8</v>
      </c>
      <c r="H128" s="35">
        <v>8.1</v>
      </c>
      <c r="I128" s="35">
        <f t="shared" si="14"/>
        <v>100</v>
      </c>
      <c r="J128" s="35">
        <v>92.05</v>
      </c>
      <c r="K128" s="35">
        <v>1.5</v>
      </c>
      <c r="L128" s="35">
        <f t="shared" si="15"/>
        <v>93.55</v>
      </c>
      <c r="M128" s="35">
        <v>71.95</v>
      </c>
      <c r="N128" s="35">
        <v>0</v>
      </c>
      <c r="O128" s="35">
        <f t="shared" si="16"/>
        <v>71.95</v>
      </c>
      <c r="P128" s="35">
        <v>60</v>
      </c>
      <c r="Q128" s="35">
        <v>40</v>
      </c>
      <c r="R128" s="35">
        <f t="shared" si="17"/>
        <v>100</v>
      </c>
      <c r="S128" s="35">
        <v>60</v>
      </c>
      <c r="T128" s="35">
        <v>40</v>
      </c>
      <c r="U128" s="35">
        <f t="shared" si="18"/>
        <v>100</v>
      </c>
      <c r="V128" s="35">
        <f t="shared" si="19"/>
        <v>93.76</v>
      </c>
      <c r="W128" s="36">
        <v>3</v>
      </c>
      <c r="X128" s="36">
        <v>2</v>
      </c>
      <c r="Y128" s="37" t="s">
        <v>39</v>
      </c>
      <c r="Z128" s="36">
        <v>172</v>
      </c>
      <c r="AA128" s="34" t="s">
        <v>40</v>
      </c>
      <c r="AB128" s="34"/>
      <c r="AC128" s="34" t="s">
        <v>43</v>
      </c>
      <c r="AD128" s="39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</row>
    <row r="129" customFormat="1" customHeight="1" spans="1:255">
      <c r="A129" s="32" t="s">
        <v>35</v>
      </c>
      <c r="B129" s="33" t="s">
        <v>167</v>
      </c>
      <c r="C129" s="34">
        <v>2025</v>
      </c>
      <c r="D129" s="33" t="s">
        <v>168</v>
      </c>
      <c r="E129" s="33">
        <v>2509110069</v>
      </c>
      <c r="F129" s="33" t="s">
        <v>174</v>
      </c>
      <c r="G129" s="35">
        <v>94.34</v>
      </c>
      <c r="H129" s="35">
        <v>2.916</v>
      </c>
      <c r="I129" s="35">
        <f t="shared" si="14"/>
        <v>97.256</v>
      </c>
      <c r="J129" s="35">
        <v>90.93</v>
      </c>
      <c r="K129" s="35">
        <v>1.75</v>
      </c>
      <c r="L129" s="35">
        <f t="shared" si="15"/>
        <v>92.68</v>
      </c>
      <c r="M129" s="35">
        <v>86</v>
      </c>
      <c r="N129" s="35">
        <v>0</v>
      </c>
      <c r="O129" s="35">
        <f t="shared" si="16"/>
        <v>86</v>
      </c>
      <c r="P129" s="35">
        <v>60</v>
      </c>
      <c r="Q129" s="35">
        <v>40</v>
      </c>
      <c r="R129" s="35">
        <f t="shared" si="17"/>
        <v>100</v>
      </c>
      <c r="S129" s="35">
        <v>60</v>
      </c>
      <c r="T129" s="35">
        <v>35</v>
      </c>
      <c r="U129" s="35">
        <f t="shared" si="18"/>
        <v>95</v>
      </c>
      <c r="V129" s="35">
        <f t="shared" si="19"/>
        <v>93.2856</v>
      </c>
      <c r="W129" s="36">
        <v>4</v>
      </c>
      <c r="X129" s="36">
        <v>3</v>
      </c>
      <c r="Y129" s="37" t="s">
        <v>39</v>
      </c>
      <c r="Z129" s="36">
        <v>172</v>
      </c>
      <c r="AA129" s="34" t="s">
        <v>40</v>
      </c>
      <c r="AB129" s="34"/>
      <c r="AC129" s="34" t="s">
        <v>43</v>
      </c>
      <c r="AD129" s="38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</row>
    <row r="130" customFormat="1" customHeight="1" spans="1:255">
      <c r="A130" s="32" t="s">
        <v>35</v>
      </c>
      <c r="B130" s="33" t="s">
        <v>167</v>
      </c>
      <c r="C130" s="34">
        <v>2025</v>
      </c>
      <c r="D130" s="33" t="s">
        <v>175</v>
      </c>
      <c r="E130" s="33">
        <v>2509110181</v>
      </c>
      <c r="F130" s="33" t="s">
        <v>176</v>
      </c>
      <c r="G130" s="35">
        <v>92.38</v>
      </c>
      <c r="H130" s="35">
        <v>1.4</v>
      </c>
      <c r="I130" s="35">
        <f t="shared" si="14"/>
        <v>93.78</v>
      </c>
      <c r="J130" s="35">
        <v>88.64</v>
      </c>
      <c r="K130" s="35">
        <v>2.75</v>
      </c>
      <c r="L130" s="35">
        <f t="shared" si="15"/>
        <v>91.39</v>
      </c>
      <c r="M130" s="35">
        <v>95</v>
      </c>
      <c r="N130" s="35">
        <v>0</v>
      </c>
      <c r="O130" s="35">
        <f t="shared" si="16"/>
        <v>95</v>
      </c>
      <c r="P130" s="35">
        <v>60</v>
      </c>
      <c r="Q130" s="35">
        <v>40</v>
      </c>
      <c r="R130" s="35">
        <f t="shared" si="17"/>
        <v>100</v>
      </c>
      <c r="S130" s="35">
        <v>60</v>
      </c>
      <c r="T130" s="35">
        <v>35</v>
      </c>
      <c r="U130" s="35">
        <f t="shared" si="18"/>
        <v>95</v>
      </c>
      <c r="V130" s="35">
        <f t="shared" si="19"/>
        <v>92.4205</v>
      </c>
      <c r="W130" s="36">
        <v>5</v>
      </c>
      <c r="X130" s="36">
        <v>17</v>
      </c>
      <c r="Y130" s="37" t="s">
        <v>39</v>
      </c>
      <c r="Z130" s="36">
        <v>172</v>
      </c>
      <c r="AA130" s="34" t="s">
        <v>40</v>
      </c>
      <c r="AB130" s="34"/>
      <c r="AC130" s="34" t="s">
        <v>54</v>
      </c>
      <c r="AD130" s="38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</row>
    <row r="131" customFormat="1" customHeight="1" spans="1:255">
      <c r="A131" s="32" t="s">
        <v>35</v>
      </c>
      <c r="B131" s="33" t="s">
        <v>167</v>
      </c>
      <c r="C131" s="34">
        <v>2025</v>
      </c>
      <c r="D131" s="33" t="s">
        <v>175</v>
      </c>
      <c r="E131" s="33">
        <v>2509110179</v>
      </c>
      <c r="F131" s="33" t="s">
        <v>177</v>
      </c>
      <c r="G131" s="35">
        <v>92.38</v>
      </c>
      <c r="H131" s="35">
        <v>0</v>
      </c>
      <c r="I131" s="35">
        <f t="shared" si="14"/>
        <v>92.38</v>
      </c>
      <c r="J131" s="35">
        <v>90.29</v>
      </c>
      <c r="K131" s="35">
        <v>1.5</v>
      </c>
      <c r="L131" s="35">
        <f t="shared" si="15"/>
        <v>91.79</v>
      </c>
      <c r="M131" s="35">
        <v>90.55</v>
      </c>
      <c r="N131" s="35">
        <v>0</v>
      </c>
      <c r="O131" s="35">
        <f t="shared" si="16"/>
        <v>90.55</v>
      </c>
      <c r="P131" s="35">
        <v>60</v>
      </c>
      <c r="Q131" s="35">
        <v>40</v>
      </c>
      <c r="R131" s="35">
        <f t="shared" si="17"/>
        <v>100</v>
      </c>
      <c r="S131" s="35">
        <v>60</v>
      </c>
      <c r="T131" s="35">
        <v>30</v>
      </c>
      <c r="U131" s="35">
        <f t="shared" si="18"/>
        <v>90</v>
      </c>
      <c r="V131" s="35">
        <f t="shared" si="19"/>
        <v>92.108</v>
      </c>
      <c r="W131" s="36">
        <v>6</v>
      </c>
      <c r="X131" s="36">
        <v>7</v>
      </c>
      <c r="Y131" s="37" t="s">
        <v>39</v>
      </c>
      <c r="Z131" s="36">
        <v>172</v>
      </c>
      <c r="AA131" s="34" t="s">
        <v>40</v>
      </c>
      <c r="AB131" s="34"/>
      <c r="AC131" s="34" t="s">
        <v>41</v>
      </c>
      <c r="AD131" s="38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</row>
    <row r="132" customFormat="1" customHeight="1" spans="1:255">
      <c r="A132" s="32" t="s">
        <v>35</v>
      </c>
      <c r="B132" s="33" t="s">
        <v>167</v>
      </c>
      <c r="C132" s="34">
        <v>2025</v>
      </c>
      <c r="D132" s="33" t="s">
        <v>170</v>
      </c>
      <c r="E132" s="33">
        <v>2509110044</v>
      </c>
      <c r="F132" s="33" t="s">
        <v>178</v>
      </c>
      <c r="G132" s="35">
        <v>93</v>
      </c>
      <c r="H132" s="35">
        <v>3.34999999999999</v>
      </c>
      <c r="I132" s="35">
        <f t="shared" si="14"/>
        <v>96.35</v>
      </c>
      <c r="J132" s="35">
        <v>90.15</v>
      </c>
      <c r="K132" s="35">
        <v>1.5</v>
      </c>
      <c r="L132" s="35">
        <f t="shared" si="15"/>
        <v>91.65</v>
      </c>
      <c r="M132" s="35">
        <v>77.4</v>
      </c>
      <c r="N132" s="35">
        <v>0</v>
      </c>
      <c r="O132" s="35">
        <f t="shared" si="16"/>
        <v>77.4</v>
      </c>
      <c r="P132" s="35">
        <v>60</v>
      </c>
      <c r="Q132" s="35">
        <v>40</v>
      </c>
      <c r="R132" s="35">
        <f t="shared" si="17"/>
        <v>100</v>
      </c>
      <c r="S132" s="35">
        <v>60</v>
      </c>
      <c r="T132" s="35">
        <v>35</v>
      </c>
      <c r="U132" s="35">
        <f t="shared" si="18"/>
        <v>95</v>
      </c>
      <c r="V132" s="35">
        <f t="shared" si="19"/>
        <v>91.9925</v>
      </c>
      <c r="W132" s="36">
        <v>7</v>
      </c>
      <c r="X132" s="36">
        <v>10</v>
      </c>
      <c r="Y132" s="37" t="s">
        <v>39</v>
      </c>
      <c r="Z132" s="36">
        <v>172</v>
      </c>
      <c r="AA132" s="34" t="s">
        <v>40</v>
      </c>
      <c r="AB132" s="34"/>
      <c r="AC132" s="34" t="s">
        <v>41</v>
      </c>
      <c r="AD132" s="38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</row>
    <row r="133" customFormat="1" customHeight="1" spans="1:255">
      <c r="A133" s="32" t="s">
        <v>35</v>
      </c>
      <c r="B133" s="33" t="s">
        <v>167</v>
      </c>
      <c r="C133" s="34">
        <v>2025</v>
      </c>
      <c r="D133" s="33" t="s">
        <v>179</v>
      </c>
      <c r="E133" s="33">
        <v>2509110102</v>
      </c>
      <c r="F133" s="33" t="s">
        <v>180</v>
      </c>
      <c r="G133" s="35">
        <v>93.25</v>
      </c>
      <c r="H133" s="35">
        <v>0.9</v>
      </c>
      <c r="I133" s="35">
        <f t="shared" si="14"/>
        <v>94.15</v>
      </c>
      <c r="J133" s="35">
        <v>89.23</v>
      </c>
      <c r="K133" s="35">
        <v>2.6</v>
      </c>
      <c r="L133" s="35">
        <f t="shared" si="15"/>
        <v>91.83</v>
      </c>
      <c r="M133" s="35">
        <v>77.25</v>
      </c>
      <c r="N133" s="35">
        <v>0</v>
      </c>
      <c r="O133" s="35">
        <f t="shared" si="16"/>
        <v>77.25</v>
      </c>
      <c r="P133" s="35">
        <v>60</v>
      </c>
      <c r="Q133" s="35">
        <v>40</v>
      </c>
      <c r="R133" s="35">
        <f t="shared" si="17"/>
        <v>100</v>
      </c>
      <c r="S133" s="35">
        <v>60</v>
      </c>
      <c r="T133" s="35">
        <v>25</v>
      </c>
      <c r="U133" s="35">
        <f t="shared" si="18"/>
        <v>85</v>
      </c>
      <c r="V133" s="35">
        <f t="shared" si="19"/>
        <v>91.4</v>
      </c>
      <c r="W133" s="36">
        <v>8</v>
      </c>
      <c r="X133" s="36">
        <v>15</v>
      </c>
      <c r="Y133" s="37" t="s">
        <v>39</v>
      </c>
      <c r="Z133" s="36">
        <v>172</v>
      </c>
      <c r="AA133" s="34" t="s">
        <v>40</v>
      </c>
      <c r="AB133" s="34"/>
      <c r="AC133" s="34" t="s">
        <v>41</v>
      </c>
      <c r="AD133" s="38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</row>
    <row r="134" customFormat="1" customHeight="1" spans="1:255">
      <c r="A134" s="32" t="s">
        <v>35</v>
      </c>
      <c r="B134" s="33" t="s">
        <v>167</v>
      </c>
      <c r="C134" s="34">
        <v>2025</v>
      </c>
      <c r="D134" s="33" t="s">
        <v>175</v>
      </c>
      <c r="E134" s="33">
        <v>2509110170</v>
      </c>
      <c r="F134" s="33" t="s">
        <v>181</v>
      </c>
      <c r="G134" s="35">
        <v>92.88</v>
      </c>
      <c r="H134" s="35">
        <v>2.9</v>
      </c>
      <c r="I134" s="35">
        <f t="shared" si="14"/>
        <v>95.78</v>
      </c>
      <c r="J134" s="35">
        <v>88.82</v>
      </c>
      <c r="K134" s="35">
        <v>2.5</v>
      </c>
      <c r="L134" s="35">
        <f t="shared" si="15"/>
        <v>91.32</v>
      </c>
      <c r="M134" s="35">
        <v>84.4</v>
      </c>
      <c r="N134" s="35">
        <v>0</v>
      </c>
      <c r="O134" s="35">
        <f t="shared" si="16"/>
        <v>84.4</v>
      </c>
      <c r="P134" s="35">
        <v>60</v>
      </c>
      <c r="Q134" s="35">
        <v>40</v>
      </c>
      <c r="R134" s="35">
        <f t="shared" si="17"/>
        <v>100</v>
      </c>
      <c r="S134" s="35">
        <v>60</v>
      </c>
      <c r="T134" s="35">
        <v>20</v>
      </c>
      <c r="U134" s="35">
        <f t="shared" si="18"/>
        <v>80</v>
      </c>
      <c r="V134" s="35">
        <f t="shared" si="19"/>
        <v>91.288</v>
      </c>
      <c r="W134" s="36">
        <v>9</v>
      </c>
      <c r="X134" s="36">
        <v>16</v>
      </c>
      <c r="Y134" s="37" t="s">
        <v>39</v>
      </c>
      <c r="Z134" s="36">
        <v>172</v>
      </c>
      <c r="AA134" s="34" t="s">
        <v>49</v>
      </c>
      <c r="AB134" s="34"/>
      <c r="AC134" s="34" t="s">
        <v>41</v>
      </c>
      <c r="AD134" s="38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</row>
    <row r="135" customFormat="1" customHeight="1" spans="1:255">
      <c r="A135" s="32" t="s">
        <v>35</v>
      </c>
      <c r="B135" s="33" t="s">
        <v>167</v>
      </c>
      <c r="C135" s="34">
        <v>2025</v>
      </c>
      <c r="D135" s="33" t="s">
        <v>175</v>
      </c>
      <c r="E135" s="33">
        <v>2509110177</v>
      </c>
      <c r="F135" s="33" t="s">
        <v>182</v>
      </c>
      <c r="G135" s="35">
        <v>93.18</v>
      </c>
      <c r="H135" s="35">
        <v>3.55</v>
      </c>
      <c r="I135" s="35">
        <f t="shared" si="14"/>
        <v>96.73</v>
      </c>
      <c r="J135" s="35">
        <v>90.02</v>
      </c>
      <c r="K135" s="35">
        <v>0.5</v>
      </c>
      <c r="L135" s="35">
        <f t="shared" si="15"/>
        <v>90.52</v>
      </c>
      <c r="M135" s="35">
        <v>71.7</v>
      </c>
      <c r="N135" s="35">
        <v>0</v>
      </c>
      <c r="O135" s="35">
        <f t="shared" si="16"/>
        <v>71.7</v>
      </c>
      <c r="P135" s="35">
        <v>60</v>
      </c>
      <c r="Q135" s="35">
        <v>40</v>
      </c>
      <c r="R135" s="35">
        <f t="shared" si="17"/>
        <v>100</v>
      </c>
      <c r="S135" s="35">
        <v>60</v>
      </c>
      <c r="T135" s="35">
        <v>40</v>
      </c>
      <c r="U135" s="35">
        <f t="shared" si="18"/>
        <v>100</v>
      </c>
      <c r="V135" s="35">
        <f t="shared" si="19"/>
        <v>91.148</v>
      </c>
      <c r="W135" s="36">
        <v>10</v>
      </c>
      <c r="X135" s="36">
        <v>11</v>
      </c>
      <c r="Y135" s="37" t="s">
        <v>39</v>
      </c>
      <c r="Z135" s="36">
        <v>172</v>
      </c>
      <c r="AA135" s="34" t="s">
        <v>49</v>
      </c>
      <c r="AB135" s="34" t="s">
        <v>64</v>
      </c>
      <c r="AC135" s="34" t="s">
        <v>54</v>
      </c>
      <c r="AD135" s="38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</row>
    <row r="136" customFormat="1" customHeight="1" spans="1:255">
      <c r="A136" s="32" t="s">
        <v>35</v>
      </c>
      <c r="B136" s="33" t="s">
        <v>167</v>
      </c>
      <c r="C136" s="34">
        <v>2025</v>
      </c>
      <c r="D136" s="33" t="s">
        <v>170</v>
      </c>
      <c r="E136" s="33">
        <v>2509110061</v>
      </c>
      <c r="F136" s="33" t="s">
        <v>183</v>
      </c>
      <c r="G136" s="35">
        <v>90.5</v>
      </c>
      <c r="H136" s="35">
        <v>2</v>
      </c>
      <c r="I136" s="35">
        <f t="shared" si="14"/>
        <v>92.5</v>
      </c>
      <c r="J136" s="35">
        <v>89.63</v>
      </c>
      <c r="K136" s="35">
        <v>1.6</v>
      </c>
      <c r="L136" s="35">
        <f t="shared" si="15"/>
        <v>91.23</v>
      </c>
      <c r="M136" s="35">
        <v>73.5</v>
      </c>
      <c r="N136" s="35">
        <v>0</v>
      </c>
      <c r="O136" s="35">
        <f t="shared" si="16"/>
        <v>73.5</v>
      </c>
      <c r="P136" s="35">
        <v>60</v>
      </c>
      <c r="Q136" s="35">
        <v>40</v>
      </c>
      <c r="R136" s="35">
        <f t="shared" si="17"/>
        <v>100</v>
      </c>
      <c r="S136" s="35">
        <v>60</v>
      </c>
      <c r="T136" s="35">
        <v>26</v>
      </c>
      <c r="U136" s="35">
        <f t="shared" si="18"/>
        <v>86</v>
      </c>
      <c r="V136" s="35">
        <f t="shared" si="19"/>
        <v>90.6475</v>
      </c>
      <c r="W136" s="36">
        <v>11</v>
      </c>
      <c r="X136" s="36">
        <v>14</v>
      </c>
      <c r="Y136" s="37" t="s">
        <v>39</v>
      </c>
      <c r="Z136" s="36">
        <v>172</v>
      </c>
      <c r="AA136" s="34" t="s">
        <v>49</v>
      </c>
      <c r="AB136" s="34"/>
      <c r="AC136" s="34" t="s">
        <v>41</v>
      </c>
      <c r="AD136" s="38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</row>
    <row r="137" customFormat="1" customHeight="1" spans="1:255">
      <c r="A137" s="32" t="s">
        <v>35</v>
      </c>
      <c r="B137" s="33" t="s">
        <v>167</v>
      </c>
      <c r="C137" s="34">
        <v>2025</v>
      </c>
      <c r="D137" s="33" t="s">
        <v>175</v>
      </c>
      <c r="E137" s="33">
        <v>2509110173</v>
      </c>
      <c r="F137" s="33" t="s">
        <v>184</v>
      </c>
      <c r="G137" s="35">
        <v>92.88</v>
      </c>
      <c r="H137" s="35">
        <v>1.2</v>
      </c>
      <c r="I137" s="35">
        <f t="shared" si="14"/>
        <v>94.08</v>
      </c>
      <c r="J137" s="35">
        <v>87.82</v>
      </c>
      <c r="K137" s="35">
        <v>2.75</v>
      </c>
      <c r="L137" s="35">
        <f t="shared" si="15"/>
        <v>90.57</v>
      </c>
      <c r="M137" s="35">
        <v>84.65</v>
      </c>
      <c r="N137" s="35">
        <v>0</v>
      </c>
      <c r="O137" s="35">
        <f t="shared" si="16"/>
        <v>84.65</v>
      </c>
      <c r="P137" s="35">
        <v>60</v>
      </c>
      <c r="Q137" s="35">
        <v>40</v>
      </c>
      <c r="R137" s="35">
        <f t="shared" si="17"/>
        <v>100</v>
      </c>
      <c r="S137" s="35">
        <v>60</v>
      </c>
      <c r="T137" s="35">
        <v>20</v>
      </c>
      <c r="U137" s="35">
        <f t="shared" si="18"/>
        <v>80</v>
      </c>
      <c r="V137" s="35">
        <f t="shared" si="19"/>
        <v>90.568</v>
      </c>
      <c r="W137" s="36">
        <v>12</v>
      </c>
      <c r="X137" s="36">
        <v>24</v>
      </c>
      <c r="Y137" s="37" t="s">
        <v>39</v>
      </c>
      <c r="Z137" s="36">
        <v>172</v>
      </c>
      <c r="AA137" s="34" t="s">
        <v>49</v>
      </c>
      <c r="AB137" s="34"/>
      <c r="AC137" s="34" t="s">
        <v>41</v>
      </c>
      <c r="AD137" s="38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</row>
    <row r="138" customFormat="1" customHeight="1" spans="1:255">
      <c r="A138" s="32" t="s">
        <v>35</v>
      </c>
      <c r="B138" s="33" t="s">
        <v>167</v>
      </c>
      <c r="C138" s="34">
        <v>2025</v>
      </c>
      <c r="D138" s="33" t="s">
        <v>179</v>
      </c>
      <c r="E138" s="33">
        <v>2509110106</v>
      </c>
      <c r="F138" s="33" t="s">
        <v>185</v>
      </c>
      <c r="G138" s="35">
        <v>93.75</v>
      </c>
      <c r="H138" s="35">
        <v>4.76</v>
      </c>
      <c r="I138" s="35">
        <f t="shared" si="14"/>
        <v>98.51</v>
      </c>
      <c r="J138" s="35">
        <v>87.51</v>
      </c>
      <c r="K138" s="35">
        <v>1.5</v>
      </c>
      <c r="L138" s="35">
        <f t="shared" si="15"/>
        <v>89.01</v>
      </c>
      <c r="M138" s="35">
        <v>86.05</v>
      </c>
      <c r="N138" s="35">
        <v>0</v>
      </c>
      <c r="O138" s="35">
        <f t="shared" si="16"/>
        <v>86.05</v>
      </c>
      <c r="P138" s="35">
        <v>60</v>
      </c>
      <c r="Q138" s="35">
        <v>40</v>
      </c>
      <c r="R138" s="35">
        <f t="shared" si="17"/>
        <v>100</v>
      </c>
      <c r="S138" s="35">
        <v>60</v>
      </c>
      <c r="T138" s="35">
        <v>30</v>
      </c>
      <c r="U138" s="35">
        <f t="shared" si="18"/>
        <v>90</v>
      </c>
      <c r="V138" s="35">
        <f t="shared" si="19"/>
        <v>90.411</v>
      </c>
      <c r="W138" s="36">
        <v>13</v>
      </c>
      <c r="X138" s="36">
        <v>25</v>
      </c>
      <c r="Y138" s="37" t="s">
        <v>39</v>
      </c>
      <c r="Z138" s="36">
        <v>172</v>
      </c>
      <c r="AA138" s="34" t="s">
        <v>49</v>
      </c>
      <c r="AB138" s="34"/>
      <c r="AC138" s="34"/>
      <c r="AD138" s="38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</row>
    <row r="139" customFormat="1" customHeight="1" spans="1:255">
      <c r="A139" s="32" t="s">
        <v>35</v>
      </c>
      <c r="B139" s="33" t="s">
        <v>167</v>
      </c>
      <c r="C139" s="34">
        <v>2025</v>
      </c>
      <c r="D139" s="33" t="s">
        <v>175</v>
      </c>
      <c r="E139" s="33">
        <v>2509110165</v>
      </c>
      <c r="F139" s="33" t="s">
        <v>186</v>
      </c>
      <c r="G139" s="35">
        <v>92.18</v>
      </c>
      <c r="H139" s="35">
        <v>4.8</v>
      </c>
      <c r="I139" s="35">
        <f t="shared" si="14"/>
        <v>96.98</v>
      </c>
      <c r="J139" s="35">
        <v>88.12</v>
      </c>
      <c r="K139" s="35">
        <v>2</v>
      </c>
      <c r="L139" s="35">
        <f t="shared" si="15"/>
        <v>90.12</v>
      </c>
      <c r="M139" s="35">
        <v>80.9</v>
      </c>
      <c r="N139" s="35">
        <v>0</v>
      </c>
      <c r="O139" s="35">
        <f t="shared" si="16"/>
        <v>80.9</v>
      </c>
      <c r="P139" s="35">
        <v>60</v>
      </c>
      <c r="Q139" s="35">
        <v>40</v>
      </c>
      <c r="R139" s="35">
        <f t="shared" si="17"/>
        <v>100</v>
      </c>
      <c r="S139" s="35">
        <v>60</v>
      </c>
      <c r="T139" s="35">
        <v>20</v>
      </c>
      <c r="U139" s="35">
        <f t="shared" si="18"/>
        <v>80</v>
      </c>
      <c r="V139" s="35">
        <f t="shared" si="19"/>
        <v>90.333</v>
      </c>
      <c r="W139" s="36">
        <v>14</v>
      </c>
      <c r="X139" s="36">
        <v>18</v>
      </c>
      <c r="Y139" s="37" t="s">
        <v>39</v>
      </c>
      <c r="Z139" s="36">
        <v>172</v>
      </c>
      <c r="AA139" s="34" t="s">
        <v>49</v>
      </c>
      <c r="AB139" s="34"/>
      <c r="AC139" s="34"/>
      <c r="AD139" s="38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</row>
    <row r="140" customFormat="1" customHeight="1" spans="1:255">
      <c r="A140" s="32" t="s">
        <v>35</v>
      </c>
      <c r="B140" s="33" t="s">
        <v>167</v>
      </c>
      <c r="C140" s="34">
        <v>2025</v>
      </c>
      <c r="D140" s="33" t="s">
        <v>172</v>
      </c>
      <c r="E140" s="33">
        <v>2509110146</v>
      </c>
      <c r="F140" s="33" t="s">
        <v>187</v>
      </c>
      <c r="G140" s="35">
        <v>91</v>
      </c>
      <c r="H140" s="35">
        <v>0.2</v>
      </c>
      <c r="I140" s="35">
        <f t="shared" si="14"/>
        <v>91.2</v>
      </c>
      <c r="J140" s="35">
        <v>90.23</v>
      </c>
      <c r="K140" s="35">
        <v>1.5</v>
      </c>
      <c r="L140" s="35">
        <f t="shared" si="15"/>
        <v>91.73</v>
      </c>
      <c r="M140" s="35">
        <v>70.05</v>
      </c>
      <c r="N140" s="35">
        <v>0</v>
      </c>
      <c r="O140" s="35">
        <f t="shared" si="16"/>
        <v>70.05</v>
      </c>
      <c r="P140" s="35">
        <v>60</v>
      </c>
      <c r="Q140" s="35">
        <v>40</v>
      </c>
      <c r="R140" s="35">
        <f t="shared" si="17"/>
        <v>100</v>
      </c>
      <c r="S140" s="35">
        <v>60</v>
      </c>
      <c r="T140" s="35">
        <v>17</v>
      </c>
      <c r="U140" s="35">
        <f t="shared" si="18"/>
        <v>77</v>
      </c>
      <c r="V140" s="35">
        <f t="shared" si="19"/>
        <v>90.27</v>
      </c>
      <c r="W140" s="36">
        <v>15</v>
      </c>
      <c r="X140" s="36">
        <v>8</v>
      </c>
      <c r="Y140" s="37" t="s">
        <v>39</v>
      </c>
      <c r="Z140" s="36">
        <v>172</v>
      </c>
      <c r="AA140" s="34" t="s">
        <v>49</v>
      </c>
      <c r="AB140" s="34"/>
      <c r="AC140" s="34" t="s">
        <v>41</v>
      </c>
      <c r="AD140" s="39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</row>
    <row r="141" customFormat="1" customHeight="1" spans="1:255">
      <c r="A141" s="32" t="s">
        <v>35</v>
      </c>
      <c r="B141" s="33" t="s">
        <v>167</v>
      </c>
      <c r="C141" s="34">
        <v>2025</v>
      </c>
      <c r="D141" s="33" t="s">
        <v>179</v>
      </c>
      <c r="E141" s="33">
        <v>2509110101</v>
      </c>
      <c r="F141" s="33" t="s">
        <v>188</v>
      </c>
      <c r="G141" s="35">
        <v>93.45</v>
      </c>
      <c r="H141" s="35">
        <v>1.65</v>
      </c>
      <c r="I141" s="35">
        <f t="shared" si="14"/>
        <v>95.1</v>
      </c>
      <c r="J141" s="35">
        <v>87.13</v>
      </c>
      <c r="K141" s="35">
        <v>1.85</v>
      </c>
      <c r="L141" s="35">
        <f t="shared" si="15"/>
        <v>88.98</v>
      </c>
      <c r="M141" s="35">
        <v>84.65</v>
      </c>
      <c r="N141" s="35">
        <v>0</v>
      </c>
      <c r="O141" s="35">
        <f t="shared" si="16"/>
        <v>84.65</v>
      </c>
      <c r="P141" s="35">
        <v>60</v>
      </c>
      <c r="Q141" s="35">
        <v>40</v>
      </c>
      <c r="R141" s="35">
        <f t="shared" si="17"/>
        <v>100</v>
      </c>
      <c r="S141" s="35">
        <v>60</v>
      </c>
      <c r="T141" s="35">
        <v>35</v>
      </c>
      <c r="U141" s="35">
        <f t="shared" si="18"/>
        <v>95</v>
      </c>
      <c r="V141" s="35">
        <f t="shared" si="19"/>
        <v>90.2275</v>
      </c>
      <c r="W141" s="36">
        <v>16</v>
      </c>
      <c r="X141" s="36">
        <v>29</v>
      </c>
      <c r="Y141" s="37" t="s">
        <v>39</v>
      </c>
      <c r="Z141" s="36">
        <v>172</v>
      </c>
      <c r="AA141" s="34" t="s">
        <v>49</v>
      </c>
      <c r="AB141" s="34"/>
      <c r="AC141" s="34"/>
      <c r="AD141" s="38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</row>
    <row r="142" customFormat="1" customHeight="1" spans="1:255">
      <c r="A142" s="32" t="s">
        <v>35</v>
      </c>
      <c r="B142" s="33" t="s">
        <v>167</v>
      </c>
      <c r="C142" s="34">
        <v>2025</v>
      </c>
      <c r="D142" s="33" t="s">
        <v>189</v>
      </c>
      <c r="E142" s="33">
        <v>2509110027</v>
      </c>
      <c r="F142" s="33" t="s">
        <v>190</v>
      </c>
      <c r="G142" s="35">
        <v>90.44</v>
      </c>
      <c r="H142" s="35">
        <v>0</v>
      </c>
      <c r="I142" s="35">
        <f t="shared" si="14"/>
        <v>90.44</v>
      </c>
      <c r="J142" s="35">
        <v>90.18</v>
      </c>
      <c r="K142" s="35">
        <v>1.5</v>
      </c>
      <c r="L142" s="35">
        <f t="shared" si="15"/>
        <v>91.68</v>
      </c>
      <c r="M142" s="35">
        <v>79.1</v>
      </c>
      <c r="N142" s="35">
        <v>0</v>
      </c>
      <c r="O142" s="35">
        <f t="shared" si="16"/>
        <v>79.1</v>
      </c>
      <c r="P142" s="35">
        <v>60</v>
      </c>
      <c r="Q142" s="35">
        <v>40</v>
      </c>
      <c r="R142" s="35">
        <f t="shared" si="17"/>
        <v>100</v>
      </c>
      <c r="S142" s="35">
        <v>60</v>
      </c>
      <c r="T142" s="35">
        <v>5.615</v>
      </c>
      <c r="U142" s="35">
        <f t="shared" si="18"/>
        <v>65.615</v>
      </c>
      <c r="V142" s="35">
        <f t="shared" si="19"/>
        <v>90.03975</v>
      </c>
      <c r="W142" s="36">
        <v>17</v>
      </c>
      <c r="X142" s="36">
        <v>9</v>
      </c>
      <c r="Y142" s="37" t="s">
        <v>39</v>
      </c>
      <c r="Z142" s="36">
        <v>172</v>
      </c>
      <c r="AA142" s="34" t="s">
        <v>49</v>
      </c>
      <c r="AB142" s="34"/>
      <c r="AC142" s="34" t="s">
        <v>41</v>
      </c>
      <c r="AD142" s="38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</row>
    <row r="143" customFormat="1" customHeight="1" spans="1:255">
      <c r="A143" s="32" t="s">
        <v>35</v>
      </c>
      <c r="B143" s="33" t="s">
        <v>167</v>
      </c>
      <c r="C143" s="34">
        <v>2025</v>
      </c>
      <c r="D143" s="33" t="s">
        <v>172</v>
      </c>
      <c r="E143" s="33">
        <v>2509110128</v>
      </c>
      <c r="F143" s="33" t="s">
        <v>191</v>
      </c>
      <c r="G143" s="35">
        <v>91.8</v>
      </c>
      <c r="H143" s="35">
        <v>2.55</v>
      </c>
      <c r="I143" s="35">
        <f t="shared" si="14"/>
        <v>94.35</v>
      </c>
      <c r="J143" s="35">
        <v>87.87</v>
      </c>
      <c r="K143" s="35">
        <v>1.5</v>
      </c>
      <c r="L143" s="35">
        <f t="shared" si="15"/>
        <v>89.37</v>
      </c>
      <c r="M143" s="35">
        <v>85.25</v>
      </c>
      <c r="N143" s="35">
        <v>0</v>
      </c>
      <c r="O143" s="35">
        <f t="shared" si="16"/>
        <v>85.25</v>
      </c>
      <c r="P143" s="35">
        <v>60</v>
      </c>
      <c r="Q143" s="35">
        <v>40</v>
      </c>
      <c r="R143" s="35">
        <f t="shared" si="17"/>
        <v>100</v>
      </c>
      <c r="S143" s="35">
        <v>60</v>
      </c>
      <c r="T143" s="35">
        <v>25</v>
      </c>
      <c r="U143" s="35">
        <f t="shared" si="18"/>
        <v>85</v>
      </c>
      <c r="V143" s="35">
        <f t="shared" si="19"/>
        <v>89.975</v>
      </c>
      <c r="W143" s="36">
        <v>18</v>
      </c>
      <c r="X143" s="36">
        <v>22</v>
      </c>
      <c r="Y143" s="37" t="s">
        <v>39</v>
      </c>
      <c r="Z143" s="36">
        <v>172</v>
      </c>
      <c r="AA143" s="34" t="s">
        <v>49</v>
      </c>
      <c r="AB143" s="34"/>
      <c r="AC143" s="34"/>
      <c r="AD143" s="39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</row>
    <row r="144" customFormat="1" customHeight="1" spans="1:255">
      <c r="A144" s="32" t="s">
        <v>35</v>
      </c>
      <c r="B144" s="33" t="s">
        <v>167</v>
      </c>
      <c r="C144" s="34">
        <v>2025</v>
      </c>
      <c r="D144" s="33" t="s">
        <v>172</v>
      </c>
      <c r="E144" s="33">
        <v>2509110152</v>
      </c>
      <c r="F144" s="33" t="s">
        <v>192</v>
      </c>
      <c r="G144" s="35">
        <v>91</v>
      </c>
      <c r="H144" s="35">
        <v>0.75</v>
      </c>
      <c r="I144" s="35">
        <f t="shared" si="14"/>
        <v>91.75</v>
      </c>
      <c r="J144" s="35">
        <v>89.89</v>
      </c>
      <c r="K144" s="35">
        <v>1.5</v>
      </c>
      <c r="L144" s="35">
        <f t="shared" si="15"/>
        <v>91.39</v>
      </c>
      <c r="M144" s="35">
        <v>70.15</v>
      </c>
      <c r="N144" s="35">
        <v>-2</v>
      </c>
      <c r="O144" s="35">
        <f t="shared" si="16"/>
        <v>68.15</v>
      </c>
      <c r="P144" s="35">
        <v>60</v>
      </c>
      <c r="Q144" s="35">
        <v>40</v>
      </c>
      <c r="R144" s="35">
        <f t="shared" si="17"/>
        <v>100</v>
      </c>
      <c r="S144" s="35">
        <v>60</v>
      </c>
      <c r="T144" s="35">
        <v>15</v>
      </c>
      <c r="U144" s="35">
        <f t="shared" si="18"/>
        <v>75</v>
      </c>
      <c r="V144" s="35">
        <f t="shared" si="19"/>
        <v>89.875</v>
      </c>
      <c r="W144" s="36">
        <v>19</v>
      </c>
      <c r="X144" s="36">
        <v>13</v>
      </c>
      <c r="Y144" s="37" t="s">
        <v>39</v>
      </c>
      <c r="Z144" s="36">
        <v>172</v>
      </c>
      <c r="AA144" s="34" t="s">
        <v>71</v>
      </c>
      <c r="AB144" s="34"/>
      <c r="AC144" s="34"/>
      <c r="AD144" s="39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</row>
    <row r="145" customFormat="1" customHeight="1" spans="1:255">
      <c r="A145" s="32" t="s">
        <v>35</v>
      </c>
      <c r="B145" s="33" t="s">
        <v>167</v>
      </c>
      <c r="C145" s="34">
        <v>2025</v>
      </c>
      <c r="D145" s="33" t="s">
        <v>175</v>
      </c>
      <c r="E145" s="33">
        <v>2509110164</v>
      </c>
      <c r="F145" s="33" t="s">
        <v>193</v>
      </c>
      <c r="G145" s="35">
        <v>90.88</v>
      </c>
      <c r="H145" s="35">
        <v>2.5</v>
      </c>
      <c r="I145" s="35">
        <f t="shared" si="14"/>
        <v>93.38</v>
      </c>
      <c r="J145" s="35">
        <v>87.38</v>
      </c>
      <c r="K145" s="35">
        <v>2</v>
      </c>
      <c r="L145" s="35">
        <f t="shared" si="15"/>
        <v>89.38</v>
      </c>
      <c r="M145" s="35">
        <v>84.65</v>
      </c>
      <c r="N145" s="35">
        <v>0</v>
      </c>
      <c r="O145" s="35">
        <f t="shared" si="16"/>
        <v>84.65</v>
      </c>
      <c r="P145" s="35">
        <v>60</v>
      </c>
      <c r="Q145" s="35">
        <v>40</v>
      </c>
      <c r="R145" s="35">
        <f t="shared" si="17"/>
        <v>100</v>
      </c>
      <c r="S145" s="35">
        <v>60</v>
      </c>
      <c r="T145" s="35">
        <v>25</v>
      </c>
      <c r="U145" s="35">
        <f t="shared" si="18"/>
        <v>85</v>
      </c>
      <c r="V145" s="35">
        <f t="shared" si="19"/>
        <v>89.8555</v>
      </c>
      <c r="W145" s="36">
        <v>20</v>
      </c>
      <c r="X145" s="36">
        <v>26</v>
      </c>
      <c r="Y145" s="37" t="s">
        <v>39</v>
      </c>
      <c r="Z145" s="36">
        <v>172</v>
      </c>
      <c r="AA145" s="34" t="s">
        <v>49</v>
      </c>
      <c r="AB145" s="34"/>
      <c r="AC145" s="34"/>
      <c r="AD145" s="38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</row>
    <row r="146" customFormat="1" customHeight="1" spans="1:255">
      <c r="A146" s="32" t="s">
        <v>35</v>
      </c>
      <c r="B146" s="33" t="s">
        <v>167</v>
      </c>
      <c r="C146" s="34">
        <v>2025</v>
      </c>
      <c r="D146" s="33" t="s">
        <v>168</v>
      </c>
      <c r="E146" s="33">
        <v>2509110087</v>
      </c>
      <c r="F146" s="33" t="s">
        <v>194</v>
      </c>
      <c r="G146" s="35">
        <v>91.54</v>
      </c>
      <c r="H146" s="35">
        <v>0.2</v>
      </c>
      <c r="I146" s="35">
        <f t="shared" si="14"/>
        <v>91.74</v>
      </c>
      <c r="J146" s="35">
        <v>90.45</v>
      </c>
      <c r="K146" s="35">
        <v>1.5</v>
      </c>
      <c r="L146" s="35">
        <f t="shared" si="15"/>
        <v>91.95</v>
      </c>
      <c r="M146" s="35">
        <v>66.15</v>
      </c>
      <c r="N146" s="35">
        <v>-2</v>
      </c>
      <c r="O146" s="35">
        <f t="shared" si="16"/>
        <v>64.15</v>
      </c>
      <c r="P146" s="35">
        <v>60</v>
      </c>
      <c r="Q146" s="35">
        <v>40</v>
      </c>
      <c r="R146" s="35">
        <f t="shared" si="17"/>
        <v>100</v>
      </c>
      <c r="S146" s="35">
        <v>60</v>
      </c>
      <c r="T146" s="35">
        <v>10.04</v>
      </c>
      <c r="U146" s="35">
        <f t="shared" si="18"/>
        <v>70.04</v>
      </c>
      <c r="V146" s="35">
        <f t="shared" si="19"/>
        <v>89.846</v>
      </c>
      <c r="W146" s="36">
        <v>21</v>
      </c>
      <c r="X146" s="36">
        <v>5</v>
      </c>
      <c r="Y146" s="37" t="s">
        <v>39</v>
      </c>
      <c r="Z146" s="36">
        <v>172</v>
      </c>
      <c r="AA146" s="34" t="s">
        <v>71</v>
      </c>
      <c r="AB146" s="34"/>
      <c r="AC146" s="34"/>
      <c r="AD146" s="38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</row>
    <row r="147" customFormat="1" customHeight="1" spans="1:255">
      <c r="A147" s="32" t="s">
        <v>35</v>
      </c>
      <c r="B147" s="33" t="s">
        <v>167</v>
      </c>
      <c r="C147" s="34">
        <v>2025</v>
      </c>
      <c r="D147" s="33" t="s">
        <v>168</v>
      </c>
      <c r="E147" s="33">
        <v>2509110065</v>
      </c>
      <c r="F147" s="33" t="s">
        <v>195</v>
      </c>
      <c r="G147" s="35">
        <v>92.84</v>
      </c>
      <c r="H147" s="35">
        <v>1</v>
      </c>
      <c r="I147" s="35">
        <f t="shared" si="14"/>
        <v>93.84</v>
      </c>
      <c r="J147" s="35">
        <v>87.92</v>
      </c>
      <c r="K147" s="35">
        <v>1.5</v>
      </c>
      <c r="L147" s="35">
        <f t="shared" si="15"/>
        <v>89.42</v>
      </c>
      <c r="M147" s="35">
        <v>74.85</v>
      </c>
      <c r="N147" s="35">
        <v>0</v>
      </c>
      <c r="O147" s="35">
        <f t="shared" si="16"/>
        <v>74.85</v>
      </c>
      <c r="P147" s="35">
        <v>60</v>
      </c>
      <c r="Q147" s="35">
        <v>40</v>
      </c>
      <c r="R147" s="35">
        <f t="shared" si="17"/>
        <v>100</v>
      </c>
      <c r="S147" s="35">
        <v>50</v>
      </c>
      <c r="T147" s="35">
        <v>40</v>
      </c>
      <c r="U147" s="35">
        <f t="shared" si="18"/>
        <v>90</v>
      </c>
      <c r="V147" s="35">
        <f t="shared" si="19"/>
        <v>89.6915</v>
      </c>
      <c r="W147" s="36">
        <v>22</v>
      </c>
      <c r="X147" s="36">
        <v>21</v>
      </c>
      <c r="Y147" s="37" t="s">
        <v>39</v>
      </c>
      <c r="Z147" s="36">
        <v>172</v>
      </c>
      <c r="AA147" s="34" t="s">
        <v>49</v>
      </c>
      <c r="AB147" s="34"/>
      <c r="AC147" s="34"/>
      <c r="AD147" s="38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</row>
    <row r="148" customFormat="1" customHeight="1" spans="1:255">
      <c r="A148" s="32" t="s">
        <v>35</v>
      </c>
      <c r="B148" s="33" t="s">
        <v>167</v>
      </c>
      <c r="C148" s="34">
        <v>2025</v>
      </c>
      <c r="D148" s="33" t="s">
        <v>179</v>
      </c>
      <c r="E148" s="33">
        <v>2509110100</v>
      </c>
      <c r="F148" s="33" t="s">
        <v>196</v>
      </c>
      <c r="G148" s="35">
        <v>92.45</v>
      </c>
      <c r="H148" s="35">
        <v>1.72</v>
      </c>
      <c r="I148" s="35">
        <f t="shared" si="14"/>
        <v>94.17</v>
      </c>
      <c r="J148" s="35">
        <v>88</v>
      </c>
      <c r="K148" s="35">
        <v>1.7</v>
      </c>
      <c r="L148" s="35">
        <f t="shared" si="15"/>
        <v>89.7</v>
      </c>
      <c r="M148" s="35">
        <v>80.95</v>
      </c>
      <c r="N148" s="35">
        <v>0</v>
      </c>
      <c r="O148" s="35">
        <f t="shared" si="16"/>
        <v>80.95</v>
      </c>
      <c r="P148" s="35">
        <v>60</v>
      </c>
      <c r="Q148" s="35">
        <v>40</v>
      </c>
      <c r="R148" s="35">
        <f t="shared" si="17"/>
        <v>100</v>
      </c>
      <c r="S148" s="35">
        <v>60</v>
      </c>
      <c r="T148" s="35">
        <v>19</v>
      </c>
      <c r="U148" s="35">
        <f t="shared" si="18"/>
        <v>79</v>
      </c>
      <c r="V148" s="35">
        <f t="shared" si="19"/>
        <v>89.6895</v>
      </c>
      <c r="W148" s="36">
        <v>23</v>
      </c>
      <c r="X148" s="36">
        <v>20</v>
      </c>
      <c r="Y148" s="37" t="s">
        <v>39</v>
      </c>
      <c r="Z148" s="36">
        <v>172</v>
      </c>
      <c r="AA148" s="34" t="s">
        <v>49</v>
      </c>
      <c r="AB148" s="34"/>
      <c r="AC148" s="34"/>
      <c r="AD148" s="38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</row>
    <row r="149" customFormat="1" customHeight="1" spans="1:255">
      <c r="A149" s="32" t="s">
        <v>35</v>
      </c>
      <c r="B149" s="33" t="s">
        <v>167</v>
      </c>
      <c r="C149" s="34">
        <v>2025</v>
      </c>
      <c r="D149" s="33" t="s">
        <v>189</v>
      </c>
      <c r="E149" s="33">
        <v>2509110001</v>
      </c>
      <c r="F149" s="33" t="s">
        <v>197</v>
      </c>
      <c r="G149" s="35">
        <v>92.94</v>
      </c>
      <c r="H149" s="35">
        <v>0.4</v>
      </c>
      <c r="I149" s="35">
        <f t="shared" si="14"/>
        <v>93.34</v>
      </c>
      <c r="J149" s="35">
        <v>89.95</v>
      </c>
      <c r="K149" s="35">
        <v>1.5</v>
      </c>
      <c r="L149" s="35">
        <f t="shared" si="15"/>
        <v>91.45</v>
      </c>
      <c r="M149" s="35">
        <v>80.1</v>
      </c>
      <c r="N149" s="35">
        <v>0</v>
      </c>
      <c r="O149" s="35">
        <f t="shared" si="16"/>
        <v>80.1</v>
      </c>
      <c r="P149" s="35">
        <v>60</v>
      </c>
      <c r="Q149" s="35">
        <v>20</v>
      </c>
      <c r="R149" s="35">
        <f t="shared" si="17"/>
        <v>80</v>
      </c>
      <c r="S149" s="35">
        <v>60</v>
      </c>
      <c r="T149" s="35">
        <v>15</v>
      </c>
      <c r="U149" s="35">
        <f t="shared" si="18"/>
        <v>75</v>
      </c>
      <c r="V149" s="35">
        <f t="shared" si="19"/>
        <v>89.6765</v>
      </c>
      <c r="W149" s="36">
        <v>24</v>
      </c>
      <c r="X149" s="36">
        <v>12</v>
      </c>
      <c r="Y149" s="37" t="s">
        <v>39</v>
      </c>
      <c r="Z149" s="36">
        <v>172</v>
      </c>
      <c r="AA149" s="34" t="s">
        <v>49</v>
      </c>
      <c r="AB149" s="34"/>
      <c r="AC149" s="34" t="s">
        <v>41</v>
      </c>
      <c r="AD149" s="38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</row>
    <row r="150" customFormat="1" customHeight="1" spans="1:255">
      <c r="A150" s="32" t="s">
        <v>35</v>
      </c>
      <c r="B150" s="33" t="s">
        <v>167</v>
      </c>
      <c r="C150" s="34">
        <v>2025</v>
      </c>
      <c r="D150" s="33" t="s">
        <v>172</v>
      </c>
      <c r="E150" s="33">
        <v>2509110139</v>
      </c>
      <c r="F150" s="33" t="s">
        <v>198</v>
      </c>
      <c r="G150" s="35">
        <v>93.5</v>
      </c>
      <c r="H150" s="35">
        <v>3.8</v>
      </c>
      <c r="I150" s="35">
        <f t="shared" si="14"/>
        <v>97.3</v>
      </c>
      <c r="J150" s="35">
        <v>85.36</v>
      </c>
      <c r="K150" s="35">
        <v>3.5</v>
      </c>
      <c r="L150" s="35">
        <f t="shared" si="15"/>
        <v>88.86</v>
      </c>
      <c r="M150" s="35">
        <v>75.7</v>
      </c>
      <c r="N150" s="35">
        <v>0</v>
      </c>
      <c r="O150" s="35">
        <f t="shared" si="16"/>
        <v>75.7</v>
      </c>
      <c r="P150" s="35">
        <v>60</v>
      </c>
      <c r="Q150" s="35">
        <v>40</v>
      </c>
      <c r="R150" s="35">
        <f t="shared" si="17"/>
        <v>100</v>
      </c>
      <c r="S150" s="35">
        <v>60</v>
      </c>
      <c r="T150" s="35">
        <v>30</v>
      </c>
      <c r="U150" s="35">
        <f t="shared" si="18"/>
        <v>90</v>
      </c>
      <c r="V150" s="35">
        <f t="shared" si="19"/>
        <v>89.66</v>
      </c>
      <c r="W150" s="36">
        <v>25</v>
      </c>
      <c r="X150" s="36">
        <v>42</v>
      </c>
      <c r="Y150" s="37" t="s">
        <v>39</v>
      </c>
      <c r="Z150" s="36">
        <v>172</v>
      </c>
      <c r="AA150" s="34" t="s">
        <v>49</v>
      </c>
      <c r="AB150" s="34"/>
      <c r="AC150" s="34"/>
      <c r="AD150" s="39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</row>
    <row r="151" customFormat="1" customHeight="1" spans="1:255">
      <c r="A151" s="32" t="s">
        <v>35</v>
      </c>
      <c r="B151" s="33" t="s">
        <v>167</v>
      </c>
      <c r="C151" s="34">
        <v>2025</v>
      </c>
      <c r="D151" s="33" t="s">
        <v>179</v>
      </c>
      <c r="E151" s="33">
        <v>2509110109</v>
      </c>
      <c r="F151" s="33" t="s">
        <v>199</v>
      </c>
      <c r="G151" s="35">
        <v>93.25</v>
      </c>
      <c r="H151" s="35">
        <v>3</v>
      </c>
      <c r="I151" s="35">
        <f t="shared" si="14"/>
        <v>96.25</v>
      </c>
      <c r="J151" s="35">
        <v>86.52</v>
      </c>
      <c r="K151" s="35">
        <v>1.98</v>
      </c>
      <c r="L151" s="35">
        <f t="shared" si="15"/>
        <v>88.5</v>
      </c>
      <c r="M151" s="35">
        <v>83.18</v>
      </c>
      <c r="N151" s="35">
        <v>0</v>
      </c>
      <c r="O151" s="35">
        <f t="shared" si="16"/>
        <v>83.18</v>
      </c>
      <c r="P151" s="35">
        <v>60</v>
      </c>
      <c r="Q151" s="35">
        <v>40</v>
      </c>
      <c r="R151" s="35">
        <f t="shared" si="17"/>
        <v>100</v>
      </c>
      <c r="S151" s="35">
        <v>60</v>
      </c>
      <c r="T151" s="35">
        <v>30</v>
      </c>
      <c r="U151" s="35">
        <f t="shared" si="18"/>
        <v>90</v>
      </c>
      <c r="V151" s="35">
        <f t="shared" si="19"/>
        <v>89.659</v>
      </c>
      <c r="W151" s="36">
        <v>26</v>
      </c>
      <c r="X151" s="36">
        <v>34</v>
      </c>
      <c r="Y151" s="37" t="s">
        <v>39</v>
      </c>
      <c r="Z151" s="36">
        <v>172</v>
      </c>
      <c r="AA151" s="34" t="s">
        <v>66</v>
      </c>
      <c r="AB151" s="34"/>
      <c r="AC151" s="34"/>
      <c r="AD151" s="38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</row>
    <row r="152" customFormat="1" customHeight="1" spans="1:255">
      <c r="A152" s="32" t="s">
        <v>35</v>
      </c>
      <c r="B152" s="33" t="s">
        <v>167</v>
      </c>
      <c r="C152" s="34">
        <v>2025</v>
      </c>
      <c r="D152" s="33" t="s">
        <v>168</v>
      </c>
      <c r="E152" s="33">
        <v>2509110063</v>
      </c>
      <c r="F152" s="33" t="s">
        <v>200</v>
      </c>
      <c r="G152" s="35">
        <v>91.54</v>
      </c>
      <c r="H152" s="35">
        <v>0.981</v>
      </c>
      <c r="I152" s="35">
        <f t="shared" si="14"/>
        <v>92.521</v>
      </c>
      <c r="J152" s="35">
        <v>88.08</v>
      </c>
      <c r="K152" s="35">
        <v>1.5</v>
      </c>
      <c r="L152" s="35">
        <f t="shared" si="15"/>
        <v>89.58</v>
      </c>
      <c r="M152" s="35">
        <v>74.85</v>
      </c>
      <c r="N152" s="35">
        <v>0</v>
      </c>
      <c r="O152" s="35">
        <f t="shared" si="16"/>
        <v>74.85</v>
      </c>
      <c r="P152" s="35">
        <v>60</v>
      </c>
      <c r="Q152" s="35">
        <v>40</v>
      </c>
      <c r="R152" s="35">
        <f t="shared" si="17"/>
        <v>100</v>
      </c>
      <c r="S152" s="35">
        <v>60</v>
      </c>
      <c r="T152" s="35">
        <v>29</v>
      </c>
      <c r="U152" s="35">
        <f t="shared" si="18"/>
        <v>89</v>
      </c>
      <c r="V152" s="35">
        <f t="shared" si="19"/>
        <v>89.6296</v>
      </c>
      <c r="W152" s="36">
        <v>27</v>
      </c>
      <c r="X152" s="36">
        <v>19</v>
      </c>
      <c r="Y152" s="37" t="s">
        <v>39</v>
      </c>
      <c r="Z152" s="36">
        <v>172</v>
      </c>
      <c r="AA152" s="34" t="s">
        <v>66</v>
      </c>
      <c r="AB152" s="34"/>
      <c r="AC152" s="34"/>
      <c r="AD152" s="38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</row>
    <row r="153" customFormat="1" customHeight="1" spans="1:255">
      <c r="A153" s="32" t="s">
        <v>35</v>
      </c>
      <c r="B153" s="33" t="s">
        <v>167</v>
      </c>
      <c r="C153" s="34">
        <v>2025</v>
      </c>
      <c r="D153" s="33" t="s">
        <v>172</v>
      </c>
      <c r="E153" s="33">
        <v>2509110136</v>
      </c>
      <c r="F153" s="33" t="s">
        <v>201</v>
      </c>
      <c r="G153" s="35">
        <v>93.8</v>
      </c>
      <c r="H153" s="35">
        <v>3.8</v>
      </c>
      <c r="I153" s="35">
        <f t="shared" si="14"/>
        <v>97.6</v>
      </c>
      <c r="J153" s="35">
        <v>86.18</v>
      </c>
      <c r="K153" s="35">
        <v>2.25</v>
      </c>
      <c r="L153" s="35">
        <f t="shared" si="15"/>
        <v>88.43</v>
      </c>
      <c r="M153" s="35">
        <v>84.9</v>
      </c>
      <c r="N153" s="35">
        <v>0</v>
      </c>
      <c r="O153" s="35">
        <f t="shared" si="16"/>
        <v>84.9</v>
      </c>
      <c r="P153" s="35">
        <v>60</v>
      </c>
      <c r="Q153" s="35">
        <v>40</v>
      </c>
      <c r="R153" s="35">
        <f t="shared" si="17"/>
        <v>100</v>
      </c>
      <c r="S153" s="35">
        <v>60</v>
      </c>
      <c r="T153" s="35">
        <v>25</v>
      </c>
      <c r="U153" s="35">
        <f t="shared" si="18"/>
        <v>85</v>
      </c>
      <c r="V153" s="35">
        <f t="shared" si="19"/>
        <v>89.5775</v>
      </c>
      <c r="W153" s="36">
        <v>28</v>
      </c>
      <c r="X153" s="36">
        <v>35</v>
      </c>
      <c r="Y153" s="37" t="s">
        <v>39</v>
      </c>
      <c r="Z153" s="36">
        <v>172</v>
      </c>
      <c r="AA153" s="34" t="s">
        <v>66</v>
      </c>
      <c r="AB153" s="34"/>
      <c r="AC153" s="34"/>
      <c r="AD153" s="39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</row>
    <row r="154" customFormat="1" customHeight="1" spans="1:255">
      <c r="A154" s="32" t="s">
        <v>35</v>
      </c>
      <c r="B154" s="33" t="s">
        <v>167</v>
      </c>
      <c r="C154" s="34">
        <v>2025</v>
      </c>
      <c r="D154" s="33" t="s">
        <v>172</v>
      </c>
      <c r="E154" s="33">
        <v>2509110131</v>
      </c>
      <c r="F154" s="33" t="s">
        <v>202</v>
      </c>
      <c r="G154" s="35">
        <v>91</v>
      </c>
      <c r="H154" s="35">
        <v>1.45</v>
      </c>
      <c r="I154" s="35">
        <f t="shared" si="14"/>
        <v>92.45</v>
      </c>
      <c r="J154" s="35">
        <v>87.83</v>
      </c>
      <c r="K154" s="35">
        <v>2</v>
      </c>
      <c r="L154" s="35">
        <f t="shared" si="15"/>
        <v>89.83</v>
      </c>
      <c r="M154" s="35">
        <v>76.1</v>
      </c>
      <c r="N154" s="35">
        <v>0</v>
      </c>
      <c r="O154" s="35">
        <f t="shared" si="16"/>
        <v>76.1</v>
      </c>
      <c r="P154" s="35">
        <v>60</v>
      </c>
      <c r="Q154" s="35">
        <v>40</v>
      </c>
      <c r="R154" s="35">
        <f t="shared" si="17"/>
        <v>100</v>
      </c>
      <c r="S154" s="35">
        <v>60</v>
      </c>
      <c r="T154" s="35">
        <v>22.5</v>
      </c>
      <c r="U154" s="35">
        <f t="shared" si="18"/>
        <v>82.5</v>
      </c>
      <c r="V154" s="35">
        <f t="shared" si="19"/>
        <v>89.5475</v>
      </c>
      <c r="W154" s="36">
        <v>29</v>
      </c>
      <c r="X154" s="36">
        <v>23</v>
      </c>
      <c r="Y154" s="37" t="s">
        <v>39</v>
      </c>
      <c r="Z154" s="36">
        <v>172</v>
      </c>
      <c r="AA154" s="34" t="s">
        <v>66</v>
      </c>
      <c r="AB154" s="34"/>
      <c r="AC154" s="34"/>
      <c r="AD154" s="39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</row>
    <row r="155" customFormat="1" customHeight="1" spans="1:255">
      <c r="A155" s="32" t="s">
        <v>35</v>
      </c>
      <c r="B155" s="33" t="s">
        <v>167</v>
      </c>
      <c r="C155" s="34">
        <v>2025</v>
      </c>
      <c r="D155" s="33" t="s">
        <v>170</v>
      </c>
      <c r="E155" s="33">
        <v>2509110058</v>
      </c>
      <c r="F155" s="33" t="s">
        <v>203</v>
      </c>
      <c r="G155" s="35">
        <v>92</v>
      </c>
      <c r="H155" s="35">
        <v>-0.25</v>
      </c>
      <c r="I155" s="35">
        <f t="shared" si="14"/>
        <v>91.75</v>
      </c>
      <c r="J155" s="35">
        <v>90.38</v>
      </c>
      <c r="K155" s="35">
        <v>1.5</v>
      </c>
      <c r="L155" s="35">
        <f t="shared" si="15"/>
        <v>91.88</v>
      </c>
      <c r="M155" s="35">
        <v>80.8</v>
      </c>
      <c r="N155" s="35">
        <v>0</v>
      </c>
      <c r="O155" s="35">
        <f t="shared" si="16"/>
        <v>80.8</v>
      </c>
      <c r="P155" s="35">
        <v>60</v>
      </c>
      <c r="Q155" s="35">
        <v>40</v>
      </c>
      <c r="R155" s="35">
        <f t="shared" si="17"/>
        <v>100</v>
      </c>
      <c r="S155" s="35">
        <v>40</v>
      </c>
      <c r="T155" s="35">
        <v>5</v>
      </c>
      <c r="U155" s="35">
        <f t="shared" si="18"/>
        <v>45</v>
      </c>
      <c r="V155" s="35">
        <f t="shared" si="19"/>
        <v>89.375</v>
      </c>
      <c r="W155" s="36">
        <v>30</v>
      </c>
      <c r="X155" s="36">
        <v>6</v>
      </c>
      <c r="Y155" s="37" t="s">
        <v>39</v>
      </c>
      <c r="Z155" s="36">
        <v>172</v>
      </c>
      <c r="AA155" s="34" t="s">
        <v>66</v>
      </c>
      <c r="AB155" s="34"/>
      <c r="AC155" s="34"/>
      <c r="AD155" s="38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</row>
    <row r="156" customFormat="1" customHeight="1" spans="1:255">
      <c r="A156" s="32" t="s">
        <v>35</v>
      </c>
      <c r="B156" s="33" t="s">
        <v>167</v>
      </c>
      <c r="C156" s="34">
        <v>2025</v>
      </c>
      <c r="D156" s="33" t="s">
        <v>175</v>
      </c>
      <c r="E156" s="33">
        <v>2509110178</v>
      </c>
      <c r="F156" s="33" t="s">
        <v>204</v>
      </c>
      <c r="G156" s="35">
        <v>93.18</v>
      </c>
      <c r="H156" s="35">
        <v>2.5</v>
      </c>
      <c r="I156" s="35">
        <f t="shared" si="14"/>
        <v>95.68</v>
      </c>
      <c r="J156" s="35">
        <v>87.3</v>
      </c>
      <c r="K156" s="35">
        <v>1.5</v>
      </c>
      <c r="L156" s="35">
        <f t="shared" si="15"/>
        <v>88.8</v>
      </c>
      <c r="M156" s="35">
        <v>73.15</v>
      </c>
      <c r="N156" s="35">
        <v>0</v>
      </c>
      <c r="O156" s="35">
        <f t="shared" si="16"/>
        <v>73.15</v>
      </c>
      <c r="P156" s="35">
        <v>60</v>
      </c>
      <c r="Q156" s="35">
        <v>40</v>
      </c>
      <c r="R156" s="35">
        <f t="shared" si="17"/>
        <v>100</v>
      </c>
      <c r="S156" s="35">
        <v>60</v>
      </c>
      <c r="T156" s="35">
        <v>30</v>
      </c>
      <c r="U156" s="35">
        <f t="shared" si="18"/>
        <v>90</v>
      </c>
      <c r="V156" s="35">
        <f t="shared" si="19"/>
        <v>89.3255</v>
      </c>
      <c r="W156" s="36">
        <v>31</v>
      </c>
      <c r="X156" s="36">
        <v>28</v>
      </c>
      <c r="Y156" s="37" t="s">
        <v>39</v>
      </c>
      <c r="Z156" s="36">
        <v>172</v>
      </c>
      <c r="AA156" s="34" t="s">
        <v>66</v>
      </c>
      <c r="AB156" s="34"/>
      <c r="AC156" s="34"/>
      <c r="AD156" s="38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</row>
    <row r="157" customFormat="1" customHeight="1" spans="1:255">
      <c r="A157" s="32" t="s">
        <v>35</v>
      </c>
      <c r="B157" s="33" t="s">
        <v>167</v>
      </c>
      <c r="C157" s="34">
        <v>2025</v>
      </c>
      <c r="D157" s="33" t="s">
        <v>189</v>
      </c>
      <c r="E157" s="33">
        <v>2509110012</v>
      </c>
      <c r="F157" s="33" t="s">
        <v>205</v>
      </c>
      <c r="G157" s="35">
        <v>92.94</v>
      </c>
      <c r="H157" s="35">
        <v>0.6</v>
      </c>
      <c r="I157" s="35">
        <f t="shared" si="14"/>
        <v>93.54</v>
      </c>
      <c r="J157" s="35">
        <v>86.77</v>
      </c>
      <c r="K157" s="35">
        <v>2.5</v>
      </c>
      <c r="L157" s="35">
        <f t="shared" si="15"/>
        <v>89.27</v>
      </c>
      <c r="M157" s="35">
        <v>81.65</v>
      </c>
      <c r="N157" s="35">
        <v>0</v>
      </c>
      <c r="O157" s="35">
        <f t="shared" si="16"/>
        <v>81.65</v>
      </c>
      <c r="P157" s="35">
        <v>60</v>
      </c>
      <c r="Q157" s="35">
        <v>40</v>
      </c>
      <c r="R157" s="35">
        <f t="shared" si="17"/>
        <v>100</v>
      </c>
      <c r="S157" s="35">
        <v>60</v>
      </c>
      <c r="T157" s="35">
        <v>11.5</v>
      </c>
      <c r="U157" s="35">
        <f t="shared" si="18"/>
        <v>71.5</v>
      </c>
      <c r="V157" s="35">
        <f t="shared" si="19"/>
        <v>88.964</v>
      </c>
      <c r="W157" s="36">
        <v>32</v>
      </c>
      <c r="X157" s="36">
        <v>33</v>
      </c>
      <c r="Y157" s="37" t="s">
        <v>39</v>
      </c>
      <c r="Z157" s="36">
        <v>172</v>
      </c>
      <c r="AA157" s="34" t="s">
        <v>66</v>
      </c>
      <c r="AB157" s="34"/>
      <c r="AC157" s="34"/>
      <c r="AD157" s="38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</row>
    <row r="158" customFormat="1" customHeight="1" spans="1:255">
      <c r="A158" s="32" t="s">
        <v>35</v>
      </c>
      <c r="B158" s="33" t="s">
        <v>167</v>
      </c>
      <c r="C158" s="34">
        <v>2025</v>
      </c>
      <c r="D158" s="33" t="s">
        <v>175</v>
      </c>
      <c r="E158" s="33">
        <v>2509110167</v>
      </c>
      <c r="F158" s="33" t="s">
        <v>206</v>
      </c>
      <c r="G158" s="35">
        <v>92.88</v>
      </c>
      <c r="H158" s="35">
        <v>3</v>
      </c>
      <c r="I158" s="35">
        <f t="shared" si="14"/>
        <v>95.88</v>
      </c>
      <c r="J158" s="35">
        <v>86.99</v>
      </c>
      <c r="K158" s="35">
        <v>2</v>
      </c>
      <c r="L158" s="35">
        <f t="shared" si="15"/>
        <v>88.99</v>
      </c>
      <c r="M158" s="35">
        <v>70.9</v>
      </c>
      <c r="N158" s="35">
        <v>0</v>
      </c>
      <c r="O158" s="35">
        <f t="shared" si="16"/>
        <v>70.9</v>
      </c>
      <c r="P158" s="35">
        <v>60</v>
      </c>
      <c r="Q158" s="35">
        <v>40</v>
      </c>
      <c r="R158" s="35">
        <f t="shared" si="17"/>
        <v>100</v>
      </c>
      <c r="S158" s="35">
        <v>60</v>
      </c>
      <c r="T158" s="35">
        <v>20</v>
      </c>
      <c r="U158" s="35">
        <f t="shared" si="18"/>
        <v>80</v>
      </c>
      <c r="V158" s="35">
        <f t="shared" si="19"/>
        <v>88.8755</v>
      </c>
      <c r="W158" s="36">
        <v>33</v>
      </c>
      <c r="X158" s="36">
        <v>32</v>
      </c>
      <c r="Y158" s="37" t="s">
        <v>39</v>
      </c>
      <c r="Z158" s="36">
        <v>172</v>
      </c>
      <c r="AA158" s="34" t="s">
        <v>66</v>
      </c>
      <c r="AB158" s="34"/>
      <c r="AC158" s="34"/>
      <c r="AD158" s="38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</row>
    <row r="159" customFormat="1" customHeight="1" spans="1:255">
      <c r="A159" s="32" t="s">
        <v>35</v>
      </c>
      <c r="B159" s="33" t="s">
        <v>167</v>
      </c>
      <c r="C159" s="34">
        <v>2025</v>
      </c>
      <c r="D159" s="33" t="s">
        <v>172</v>
      </c>
      <c r="E159" s="33">
        <v>2509110134</v>
      </c>
      <c r="F159" s="33" t="s">
        <v>207</v>
      </c>
      <c r="G159" s="35">
        <v>93</v>
      </c>
      <c r="H159" s="35">
        <v>2.65</v>
      </c>
      <c r="I159" s="35">
        <f t="shared" si="14"/>
        <v>95.65</v>
      </c>
      <c r="J159" s="35">
        <v>85.75</v>
      </c>
      <c r="K159" s="35">
        <v>1.88</v>
      </c>
      <c r="L159" s="35">
        <f t="shared" si="15"/>
        <v>87.63</v>
      </c>
      <c r="M159" s="35">
        <v>81.3</v>
      </c>
      <c r="N159" s="35">
        <v>0</v>
      </c>
      <c r="O159" s="35">
        <f t="shared" si="16"/>
        <v>81.3</v>
      </c>
      <c r="P159" s="35">
        <v>60</v>
      </c>
      <c r="Q159" s="35">
        <v>40</v>
      </c>
      <c r="R159" s="35">
        <f t="shared" si="17"/>
        <v>100</v>
      </c>
      <c r="S159" s="35">
        <v>60</v>
      </c>
      <c r="T159" s="35">
        <v>30</v>
      </c>
      <c r="U159" s="35">
        <f t="shared" si="18"/>
        <v>90</v>
      </c>
      <c r="V159" s="35">
        <f t="shared" si="19"/>
        <v>88.8525</v>
      </c>
      <c r="W159" s="36">
        <v>34</v>
      </c>
      <c r="X159" s="36">
        <v>39</v>
      </c>
      <c r="Y159" s="37" t="s">
        <v>39</v>
      </c>
      <c r="Z159" s="36">
        <v>172</v>
      </c>
      <c r="AA159" s="34" t="s">
        <v>66</v>
      </c>
      <c r="AB159" s="34"/>
      <c r="AC159" s="34"/>
      <c r="AD159" s="39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</row>
    <row r="160" customFormat="1" customHeight="1" spans="1:255">
      <c r="A160" s="32" t="s">
        <v>35</v>
      </c>
      <c r="B160" s="33" t="s">
        <v>167</v>
      </c>
      <c r="C160" s="34">
        <v>2025</v>
      </c>
      <c r="D160" s="33" t="s">
        <v>172</v>
      </c>
      <c r="E160" s="33">
        <v>2509110135</v>
      </c>
      <c r="F160" s="33" t="s">
        <v>208</v>
      </c>
      <c r="G160" s="35">
        <v>93.5</v>
      </c>
      <c r="H160" s="35">
        <v>4</v>
      </c>
      <c r="I160" s="35">
        <f t="shared" si="14"/>
        <v>97.5</v>
      </c>
      <c r="J160" s="35">
        <v>85.46</v>
      </c>
      <c r="K160" s="35">
        <v>1.88</v>
      </c>
      <c r="L160" s="35">
        <f t="shared" si="15"/>
        <v>87.34</v>
      </c>
      <c r="M160" s="35">
        <v>81.85</v>
      </c>
      <c r="N160" s="35">
        <v>0</v>
      </c>
      <c r="O160" s="35">
        <f t="shared" si="16"/>
        <v>81.85</v>
      </c>
      <c r="P160" s="35">
        <v>60</v>
      </c>
      <c r="Q160" s="35">
        <v>40</v>
      </c>
      <c r="R160" s="35">
        <f t="shared" si="17"/>
        <v>100</v>
      </c>
      <c r="S160" s="35">
        <v>60</v>
      </c>
      <c r="T160" s="35">
        <v>25</v>
      </c>
      <c r="U160" s="35">
        <f t="shared" si="18"/>
        <v>85</v>
      </c>
      <c r="V160" s="35">
        <f t="shared" si="19"/>
        <v>88.5975</v>
      </c>
      <c r="W160" s="36">
        <v>35</v>
      </c>
      <c r="X160" s="36">
        <v>40</v>
      </c>
      <c r="Y160" s="37" t="s">
        <v>39</v>
      </c>
      <c r="Z160" s="36">
        <v>172</v>
      </c>
      <c r="AA160" s="34" t="s">
        <v>66</v>
      </c>
      <c r="AB160" s="34"/>
      <c r="AC160" s="34"/>
      <c r="AD160" s="39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</row>
    <row r="161" customFormat="1" customHeight="1" spans="1:255">
      <c r="A161" s="32" t="s">
        <v>35</v>
      </c>
      <c r="B161" s="33" t="s">
        <v>167</v>
      </c>
      <c r="C161" s="34">
        <v>2025</v>
      </c>
      <c r="D161" s="33" t="s">
        <v>189</v>
      </c>
      <c r="E161" s="33">
        <v>2509110003</v>
      </c>
      <c r="F161" s="33" t="s">
        <v>209</v>
      </c>
      <c r="G161" s="35">
        <v>92.44</v>
      </c>
      <c r="H161" s="35">
        <v>0.7</v>
      </c>
      <c r="I161" s="35">
        <f t="shared" si="14"/>
        <v>93.14</v>
      </c>
      <c r="J161" s="35">
        <v>87.11</v>
      </c>
      <c r="K161" s="35">
        <v>1.5</v>
      </c>
      <c r="L161" s="35">
        <f t="shared" si="15"/>
        <v>88.61</v>
      </c>
      <c r="M161" s="35">
        <v>86.45</v>
      </c>
      <c r="N161" s="35">
        <v>0</v>
      </c>
      <c r="O161" s="35">
        <f t="shared" si="16"/>
        <v>86.45</v>
      </c>
      <c r="P161" s="35">
        <v>60</v>
      </c>
      <c r="Q161" s="35">
        <v>40</v>
      </c>
      <c r="R161" s="35">
        <f t="shared" si="17"/>
        <v>100</v>
      </c>
      <c r="S161" s="35">
        <v>60</v>
      </c>
      <c r="T161" s="35">
        <v>10</v>
      </c>
      <c r="U161" s="35">
        <f t="shared" si="18"/>
        <v>70</v>
      </c>
      <c r="V161" s="35">
        <f t="shared" si="19"/>
        <v>88.594</v>
      </c>
      <c r="W161" s="36">
        <v>36</v>
      </c>
      <c r="X161" s="36">
        <v>30</v>
      </c>
      <c r="Y161" s="37" t="s">
        <v>39</v>
      </c>
      <c r="Z161" s="36">
        <v>172</v>
      </c>
      <c r="AA161" s="34" t="s">
        <v>66</v>
      </c>
      <c r="AB161" s="34"/>
      <c r="AC161" s="34"/>
      <c r="AD161" s="38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</row>
    <row r="162" customFormat="1" customHeight="1" spans="1:255">
      <c r="A162" s="32" t="s">
        <v>35</v>
      </c>
      <c r="B162" s="33" t="s">
        <v>167</v>
      </c>
      <c r="C162" s="34">
        <v>2025</v>
      </c>
      <c r="D162" s="33" t="s">
        <v>175</v>
      </c>
      <c r="E162" s="33">
        <v>2509110180</v>
      </c>
      <c r="F162" s="33" t="s">
        <v>210</v>
      </c>
      <c r="G162" s="35">
        <v>92.88</v>
      </c>
      <c r="H162" s="35">
        <v>0.7</v>
      </c>
      <c r="I162" s="35">
        <f t="shared" si="14"/>
        <v>93.58</v>
      </c>
      <c r="J162" s="35">
        <v>85.29</v>
      </c>
      <c r="K162" s="35">
        <v>1.75</v>
      </c>
      <c r="L162" s="35">
        <f t="shared" si="15"/>
        <v>87.04</v>
      </c>
      <c r="M162" s="35">
        <v>87.4</v>
      </c>
      <c r="N162" s="35">
        <v>0</v>
      </c>
      <c r="O162" s="35">
        <f t="shared" si="16"/>
        <v>87.4</v>
      </c>
      <c r="P162" s="35">
        <v>60</v>
      </c>
      <c r="Q162" s="35">
        <v>40</v>
      </c>
      <c r="R162" s="35">
        <f t="shared" si="17"/>
        <v>100</v>
      </c>
      <c r="S162" s="35">
        <v>60</v>
      </c>
      <c r="T162" s="35">
        <v>30</v>
      </c>
      <c r="U162" s="35">
        <f t="shared" si="18"/>
        <v>90</v>
      </c>
      <c r="V162" s="35">
        <f t="shared" si="19"/>
        <v>88.508</v>
      </c>
      <c r="W162" s="36">
        <v>37</v>
      </c>
      <c r="X162" s="36">
        <v>45</v>
      </c>
      <c r="Y162" s="37" t="s">
        <v>39</v>
      </c>
      <c r="Z162" s="36">
        <v>172</v>
      </c>
      <c r="AA162" s="34" t="s">
        <v>66</v>
      </c>
      <c r="AB162" s="34"/>
      <c r="AC162" s="34"/>
      <c r="AD162" s="38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</row>
    <row r="163" customFormat="1" customHeight="1" spans="1:255">
      <c r="A163" s="32" t="s">
        <v>35</v>
      </c>
      <c r="B163" s="33" t="s">
        <v>167</v>
      </c>
      <c r="C163" s="34">
        <v>2025</v>
      </c>
      <c r="D163" s="33" t="s">
        <v>175</v>
      </c>
      <c r="E163" s="33">
        <v>2509110176</v>
      </c>
      <c r="F163" s="33" t="s">
        <v>211</v>
      </c>
      <c r="G163" s="35">
        <v>91.38</v>
      </c>
      <c r="H163" s="35">
        <v>-0.5</v>
      </c>
      <c r="I163" s="35">
        <f t="shared" si="14"/>
        <v>90.88</v>
      </c>
      <c r="J163" s="35">
        <v>85.85</v>
      </c>
      <c r="K163" s="35">
        <v>1.5</v>
      </c>
      <c r="L163" s="35">
        <f t="shared" si="15"/>
        <v>87.35</v>
      </c>
      <c r="M163" s="35">
        <v>83.35</v>
      </c>
      <c r="N163" s="35">
        <v>0</v>
      </c>
      <c r="O163" s="35">
        <f t="shared" si="16"/>
        <v>83.35</v>
      </c>
      <c r="P163" s="35">
        <v>60</v>
      </c>
      <c r="Q163" s="35">
        <v>40</v>
      </c>
      <c r="R163" s="35">
        <f t="shared" si="17"/>
        <v>100</v>
      </c>
      <c r="S163" s="35">
        <v>60</v>
      </c>
      <c r="T163" s="35">
        <v>30</v>
      </c>
      <c r="U163" s="35">
        <f t="shared" si="18"/>
        <v>90</v>
      </c>
      <c r="V163" s="35">
        <f t="shared" si="19"/>
        <v>88.268</v>
      </c>
      <c r="W163" s="36">
        <v>38</v>
      </c>
      <c r="X163" s="36">
        <v>37</v>
      </c>
      <c r="Y163" s="37" t="s">
        <v>39</v>
      </c>
      <c r="Z163" s="36">
        <v>172</v>
      </c>
      <c r="AA163" s="34" t="s">
        <v>66</v>
      </c>
      <c r="AB163" s="34"/>
      <c r="AC163" s="34"/>
      <c r="AD163" s="38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</row>
    <row r="164" customFormat="1" customHeight="1" spans="1:255">
      <c r="A164" s="32" t="s">
        <v>35</v>
      </c>
      <c r="B164" s="33" t="s">
        <v>167</v>
      </c>
      <c r="C164" s="34">
        <v>2025</v>
      </c>
      <c r="D164" s="33" t="s">
        <v>170</v>
      </c>
      <c r="E164" s="33">
        <v>2509110054</v>
      </c>
      <c r="F164" s="33" t="s">
        <v>212</v>
      </c>
      <c r="G164" s="35">
        <v>91.8</v>
      </c>
      <c r="H164" s="35">
        <v>0.200000000000003</v>
      </c>
      <c r="I164" s="35">
        <f t="shared" si="14"/>
        <v>92</v>
      </c>
      <c r="J164" s="35">
        <v>87.02</v>
      </c>
      <c r="K164" s="35">
        <v>1.5</v>
      </c>
      <c r="L164" s="35">
        <f t="shared" si="15"/>
        <v>88.52</v>
      </c>
      <c r="M164" s="35">
        <v>75.5</v>
      </c>
      <c r="N164" s="35">
        <v>0</v>
      </c>
      <c r="O164" s="35">
        <f t="shared" si="16"/>
        <v>75.5</v>
      </c>
      <c r="P164" s="35">
        <v>60</v>
      </c>
      <c r="Q164" s="35">
        <v>40</v>
      </c>
      <c r="R164" s="35">
        <f t="shared" si="17"/>
        <v>100</v>
      </c>
      <c r="S164" s="35">
        <v>60</v>
      </c>
      <c r="T164" s="35">
        <v>15</v>
      </c>
      <c r="U164" s="35">
        <f t="shared" si="18"/>
        <v>75</v>
      </c>
      <c r="V164" s="35">
        <f t="shared" si="19"/>
        <v>88.115</v>
      </c>
      <c r="W164" s="36">
        <v>39</v>
      </c>
      <c r="X164" s="36">
        <v>31</v>
      </c>
      <c r="Y164" s="37" t="s">
        <v>39</v>
      </c>
      <c r="Z164" s="36">
        <v>172</v>
      </c>
      <c r="AA164" s="34" t="s">
        <v>66</v>
      </c>
      <c r="AB164" s="34"/>
      <c r="AC164" s="34"/>
      <c r="AD164" s="38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</row>
    <row r="165" customFormat="1" customHeight="1" spans="1:255">
      <c r="A165" s="32" t="s">
        <v>35</v>
      </c>
      <c r="B165" s="33" t="s">
        <v>167</v>
      </c>
      <c r="C165" s="34">
        <v>2025</v>
      </c>
      <c r="D165" s="33" t="s">
        <v>179</v>
      </c>
      <c r="E165" s="33">
        <v>2509110107</v>
      </c>
      <c r="F165" s="33" t="s">
        <v>213</v>
      </c>
      <c r="G165" s="35">
        <v>92.45</v>
      </c>
      <c r="H165" s="35">
        <v>4.05</v>
      </c>
      <c r="I165" s="35">
        <f t="shared" si="14"/>
        <v>96.5</v>
      </c>
      <c r="J165" s="35">
        <v>84.85</v>
      </c>
      <c r="K165" s="35">
        <v>1.5</v>
      </c>
      <c r="L165" s="35">
        <f t="shared" si="15"/>
        <v>86.35</v>
      </c>
      <c r="M165" s="35">
        <v>79.8</v>
      </c>
      <c r="N165" s="35">
        <v>0</v>
      </c>
      <c r="O165" s="35">
        <f t="shared" si="16"/>
        <v>79.8</v>
      </c>
      <c r="P165" s="35">
        <v>60</v>
      </c>
      <c r="Q165" s="35">
        <v>40</v>
      </c>
      <c r="R165" s="35">
        <f t="shared" si="17"/>
        <v>100</v>
      </c>
      <c r="S165" s="35">
        <v>60</v>
      </c>
      <c r="T165" s="35">
        <v>30</v>
      </c>
      <c r="U165" s="35">
        <f t="shared" si="18"/>
        <v>90</v>
      </c>
      <c r="V165" s="35">
        <f t="shared" si="19"/>
        <v>87.9025</v>
      </c>
      <c r="W165" s="36">
        <v>40</v>
      </c>
      <c r="X165" s="36">
        <v>47</v>
      </c>
      <c r="Y165" s="37" t="s">
        <v>39</v>
      </c>
      <c r="Z165" s="36">
        <v>172</v>
      </c>
      <c r="AA165" s="34" t="s">
        <v>66</v>
      </c>
      <c r="AB165" s="34"/>
      <c r="AC165" s="34"/>
      <c r="AD165" s="38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</row>
    <row r="166" customFormat="1" customHeight="1" spans="1:255">
      <c r="A166" s="32" t="s">
        <v>35</v>
      </c>
      <c r="B166" s="33" t="s">
        <v>167</v>
      </c>
      <c r="C166" s="34">
        <v>2025</v>
      </c>
      <c r="D166" s="33" t="s">
        <v>189</v>
      </c>
      <c r="E166" s="33">
        <v>2432110335</v>
      </c>
      <c r="F166" s="33" t="s">
        <v>214</v>
      </c>
      <c r="G166" s="35">
        <v>93.44</v>
      </c>
      <c r="H166" s="35">
        <v>1.15</v>
      </c>
      <c r="I166" s="35">
        <f t="shared" si="14"/>
        <v>94.59</v>
      </c>
      <c r="J166" s="35">
        <v>85.33</v>
      </c>
      <c r="K166" s="35">
        <v>1.5</v>
      </c>
      <c r="L166" s="35">
        <f t="shared" si="15"/>
        <v>86.83</v>
      </c>
      <c r="M166" s="35">
        <v>84.6</v>
      </c>
      <c r="N166" s="35">
        <v>0</v>
      </c>
      <c r="O166" s="35">
        <f t="shared" si="16"/>
        <v>84.6</v>
      </c>
      <c r="P166" s="35">
        <v>60</v>
      </c>
      <c r="Q166" s="35">
        <v>40</v>
      </c>
      <c r="R166" s="35">
        <f t="shared" si="17"/>
        <v>100</v>
      </c>
      <c r="S166" s="35">
        <v>60</v>
      </c>
      <c r="T166" s="35">
        <v>20</v>
      </c>
      <c r="U166" s="35">
        <f t="shared" si="18"/>
        <v>80</v>
      </c>
      <c r="V166" s="35">
        <f t="shared" si="19"/>
        <v>87.8115</v>
      </c>
      <c r="W166" s="36">
        <v>41</v>
      </c>
      <c r="X166" s="36">
        <v>43</v>
      </c>
      <c r="Y166" s="37" t="s">
        <v>39</v>
      </c>
      <c r="Z166" s="36">
        <v>172</v>
      </c>
      <c r="AA166" s="34" t="s">
        <v>66</v>
      </c>
      <c r="AB166" s="34"/>
      <c r="AC166" s="34"/>
      <c r="AD166" s="38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</row>
    <row r="167" customFormat="1" customHeight="1" spans="1:255">
      <c r="A167" s="32" t="s">
        <v>35</v>
      </c>
      <c r="B167" s="33" t="s">
        <v>167</v>
      </c>
      <c r="C167" s="34">
        <v>2025</v>
      </c>
      <c r="D167" s="33" t="s">
        <v>189</v>
      </c>
      <c r="E167" s="33">
        <v>2509110010</v>
      </c>
      <c r="F167" s="33" t="s">
        <v>215</v>
      </c>
      <c r="G167" s="35">
        <v>90.94</v>
      </c>
      <c r="H167" s="35">
        <v>0.4</v>
      </c>
      <c r="I167" s="35">
        <f t="shared" si="14"/>
        <v>91.34</v>
      </c>
      <c r="J167" s="35">
        <v>85.33</v>
      </c>
      <c r="K167" s="35">
        <v>2.5</v>
      </c>
      <c r="L167" s="35">
        <f t="shared" si="15"/>
        <v>87.83</v>
      </c>
      <c r="M167" s="35">
        <v>78.1</v>
      </c>
      <c r="N167" s="35">
        <v>0</v>
      </c>
      <c r="O167" s="35">
        <f t="shared" si="16"/>
        <v>78.1</v>
      </c>
      <c r="P167" s="35">
        <v>60</v>
      </c>
      <c r="Q167" s="35">
        <v>40</v>
      </c>
      <c r="R167" s="35">
        <f t="shared" si="17"/>
        <v>100</v>
      </c>
      <c r="S167" s="35">
        <v>60</v>
      </c>
      <c r="T167" s="35">
        <v>17.41</v>
      </c>
      <c r="U167" s="35">
        <f t="shared" si="18"/>
        <v>77.41</v>
      </c>
      <c r="V167" s="35">
        <f t="shared" si="19"/>
        <v>87.782</v>
      </c>
      <c r="W167" s="36">
        <v>42</v>
      </c>
      <c r="X167" s="36">
        <v>44</v>
      </c>
      <c r="Y167" s="37" t="s">
        <v>39</v>
      </c>
      <c r="Z167" s="36">
        <v>172</v>
      </c>
      <c r="AA167" s="34" t="s">
        <v>66</v>
      </c>
      <c r="AB167" s="34"/>
      <c r="AC167" s="34"/>
      <c r="AD167" s="38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</row>
    <row r="168" customFormat="1" customHeight="1" spans="1:255">
      <c r="A168" s="32" t="s">
        <v>35</v>
      </c>
      <c r="B168" s="33" t="s">
        <v>167</v>
      </c>
      <c r="C168" s="34">
        <v>2025</v>
      </c>
      <c r="D168" s="33" t="s">
        <v>175</v>
      </c>
      <c r="E168" s="33">
        <v>2509110172</v>
      </c>
      <c r="F168" s="33" t="s">
        <v>216</v>
      </c>
      <c r="G168" s="35">
        <v>92.68</v>
      </c>
      <c r="H168" s="35">
        <v>5.27</v>
      </c>
      <c r="I168" s="35">
        <f t="shared" si="14"/>
        <v>97.95</v>
      </c>
      <c r="J168" s="35">
        <v>84.54</v>
      </c>
      <c r="K168" s="35">
        <v>1.75</v>
      </c>
      <c r="L168" s="35">
        <f t="shared" si="15"/>
        <v>86.29</v>
      </c>
      <c r="M168" s="35">
        <v>82.9</v>
      </c>
      <c r="N168" s="35">
        <v>0.6</v>
      </c>
      <c r="O168" s="35">
        <f t="shared" si="16"/>
        <v>83.5</v>
      </c>
      <c r="P168" s="35">
        <v>60</v>
      </c>
      <c r="Q168" s="35">
        <v>40</v>
      </c>
      <c r="R168" s="35">
        <f t="shared" si="17"/>
        <v>100</v>
      </c>
      <c r="S168" s="35">
        <v>60</v>
      </c>
      <c r="T168" s="35">
        <v>20</v>
      </c>
      <c r="U168" s="35">
        <f t="shared" si="18"/>
        <v>80</v>
      </c>
      <c r="V168" s="35">
        <f t="shared" si="19"/>
        <v>87.6875</v>
      </c>
      <c r="W168" s="36">
        <v>43</v>
      </c>
      <c r="X168" s="36">
        <v>51</v>
      </c>
      <c r="Y168" s="37" t="s">
        <v>39</v>
      </c>
      <c r="Z168" s="36">
        <v>172</v>
      </c>
      <c r="AA168" s="34" t="s">
        <v>66</v>
      </c>
      <c r="AB168" s="34"/>
      <c r="AC168" s="34"/>
      <c r="AD168" s="38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</row>
    <row r="169" customFormat="1" customHeight="1" spans="1:255">
      <c r="A169" s="32" t="s">
        <v>35</v>
      </c>
      <c r="B169" s="33" t="s">
        <v>167</v>
      </c>
      <c r="C169" s="34">
        <v>2025</v>
      </c>
      <c r="D169" s="33" t="s">
        <v>170</v>
      </c>
      <c r="E169" s="33">
        <v>2509110046</v>
      </c>
      <c r="F169" s="33" t="s">
        <v>217</v>
      </c>
      <c r="G169" s="35">
        <v>92</v>
      </c>
      <c r="H169" s="35">
        <v>1.8</v>
      </c>
      <c r="I169" s="35">
        <f t="shared" si="14"/>
        <v>93.8</v>
      </c>
      <c r="J169" s="35">
        <v>84.57</v>
      </c>
      <c r="K169" s="35">
        <v>1.5</v>
      </c>
      <c r="L169" s="35">
        <f t="shared" si="15"/>
        <v>86.07</v>
      </c>
      <c r="M169" s="35">
        <v>77.15</v>
      </c>
      <c r="N169" s="35">
        <v>0</v>
      </c>
      <c r="O169" s="35">
        <f t="shared" si="16"/>
        <v>77.15</v>
      </c>
      <c r="P169" s="35">
        <v>60</v>
      </c>
      <c r="Q169" s="35">
        <v>40</v>
      </c>
      <c r="R169" s="35">
        <f t="shared" si="17"/>
        <v>100</v>
      </c>
      <c r="S169" s="35">
        <v>60</v>
      </c>
      <c r="T169" s="35">
        <v>35</v>
      </c>
      <c r="U169" s="35">
        <f t="shared" si="18"/>
        <v>95</v>
      </c>
      <c r="V169" s="35">
        <f t="shared" si="19"/>
        <v>87.54</v>
      </c>
      <c r="W169" s="36">
        <v>44</v>
      </c>
      <c r="X169" s="36">
        <v>50</v>
      </c>
      <c r="Y169" s="37" t="s">
        <v>39</v>
      </c>
      <c r="Z169" s="36">
        <v>172</v>
      </c>
      <c r="AA169" s="34" t="s">
        <v>66</v>
      </c>
      <c r="AB169" s="34"/>
      <c r="AC169" s="34"/>
      <c r="AD169" s="38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</row>
    <row r="170" customFormat="1" customHeight="1" spans="1:255">
      <c r="A170" s="32" t="s">
        <v>35</v>
      </c>
      <c r="B170" s="33" t="s">
        <v>167</v>
      </c>
      <c r="C170" s="34">
        <v>2025</v>
      </c>
      <c r="D170" s="33" t="s">
        <v>170</v>
      </c>
      <c r="E170" s="33">
        <v>2509110041</v>
      </c>
      <c r="F170" s="33" t="s">
        <v>218</v>
      </c>
      <c r="G170" s="35">
        <v>92.8</v>
      </c>
      <c r="H170" s="35">
        <v>0.25</v>
      </c>
      <c r="I170" s="35">
        <f t="shared" si="14"/>
        <v>93.05</v>
      </c>
      <c r="J170" s="35">
        <v>83.98</v>
      </c>
      <c r="K170" s="35">
        <v>1.5</v>
      </c>
      <c r="L170" s="35">
        <f t="shared" si="15"/>
        <v>85.48</v>
      </c>
      <c r="M170" s="35">
        <v>86.65</v>
      </c>
      <c r="N170" s="35">
        <v>0</v>
      </c>
      <c r="O170" s="35">
        <f t="shared" si="16"/>
        <v>86.65</v>
      </c>
      <c r="P170" s="35">
        <v>60</v>
      </c>
      <c r="Q170" s="35">
        <v>40</v>
      </c>
      <c r="R170" s="35">
        <f t="shared" si="17"/>
        <v>100</v>
      </c>
      <c r="S170" s="35">
        <v>60</v>
      </c>
      <c r="T170" s="35">
        <v>35</v>
      </c>
      <c r="U170" s="35">
        <f t="shared" si="18"/>
        <v>95</v>
      </c>
      <c r="V170" s="35">
        <f t="shared" si="19"/>
        <v>87.4975</v>
      </c>
      <c r="W170" s="36">
        <v>45</v>
      </c>
      <c r="X170" s="36">
        <v>57</v>
      </c>
      <c r="Y170" s="37" t="s">
        <v>39</v>
      </c>
      <c r="Z170" s="36">
        <v>172</v>
      </c>
      <c r="AA170" s="34" t="s">
        <v>66</v>
      </c>
      <c r="AB170" s="34"/>
      <c r="AC170" s="34"/>
      <c r="AD170" s="38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</row>
    <row r="171" customFormat="1" customHeight="1" spans="1:255">
      <c r="A171" s="32" t="s">
        <v>35</v>
      </c>
      <c r="B171" s="33" t="s">
        <v>167</v>
      </c>
      <c r="C171" s="34">
        <v>2025</v>
      </c>
      <c r="D171" s="33" t="s">
        <v>172</v>
      </c>
      <c r="E171" s="33">
        <v>2509110138</v>
      </c>
      <c r="F171" s="33" t="s">
        <v>219</v>
      </c>
      <c r="G171" s="35">
        <v>93.5</v>
      </c>
      <c r="H171" s="35">
        <v>4.55</v>
      </c>
      <c r="I171" s="35">
        <f t="shared" si="14"/>
        <v>98.05</v>
      </c>
      <c r="J171" s="35">
        <v>84.61</v>
      </c>
      <c r="K171" s="35">
        <v>1.5</v>
      </c>
      <c r="L171" s="35">
        <f t="shared" si="15"/>
        <v>86.11</v>
      </c>
      <c r="M171" s="35">
        <v>78.25</v>
      </c>
      <c r="N171" s="35">
        <v>0</v>
      </c>
      <c r="O171" s="35">
        <f t="shared" si="16"/>
        <v>78.25</v>
      </c>
      <c r="P171" s="35">
        <v>60</v>
      </c>
      <c r="Q171" s="35">
        <v>40</v>
      </c>
      <c r="R171" s="35">
        <f t="shared" si="17"/>
        <v>100</v>
      </c>
      <c r="S171" s="35">
        <v>60</v>
      </c>
      <c r="T171" s="35">
        <v>20</v>
      </c>
      <c r="U171" s="35">
        <f t="shared" si="18"/>
        <v>80</v>
      </c>
      <c r="V171" s="35">
        <f t="shared" si="19"/>
        <v>87.3</v>
      </c>
      <c r="W171" s="36">
        <v>46</v>
      </c>
      <c r="X171" s="36">
        <v>48</v>
      </c>
      <c r="Y171" s="37" t="s">
        <v>39</v>
      </c>
      <c r="Z171" s="36">
        <v>172</v>
      </c>
      <c r="AA171" s="34" t="s">
        <v>66</v>
      </c>
      <c r="AB171" s="34"/>
      <c r="AC171" s="34"/>
      <c r="AD171" s="39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</row>
    <row r="172" customFormat="1" customHeight="1" spans="1:255">
      <c r="A172" s="32" t="s">
        <v>35</v>
      </c>
      <c r="B172" s="33" t="s">
        <v>167</v>
      </c>
      <c r="C172" s="34">
        <v>2025</v>
      </c>
      <c r="D172" s="33" t="s">
        <v>172</v>
      </c>
      <c r="E172" s="33">
        <v>2509110156</v>
      </c>
      <c r="F172" s="33" t="s">
        <v>220</v>
      </c>
      <c r="G172" s="35">
        <v>90.5</v>
      </c>
      <c r="H172" s="35">
        <v>0.5</v>
      </c>
      <c r="I172" s="35">
        <f t="shared" si="14"/>
        <v>91</v>
      </c>
      <c r="J172" s="35">
        <v>87.36</v>
      </c>
      <c r="K172" s="35">
        <v>1.5</v>
      </c>
      <c r="L172" s="35">
        <f t="shared" si="15"/>
        <v>88.86</v>
      </c>
      <c r="M172" s="35">
        <v>72.75</v>
      </c>
      <c r="N172" s="35">
        <v>0</v>
      </c>
      <c r="O172" s="35">
        <f t="shared" si="16"/>
        <v>72.75</v>
      </c>
      <c r="P172" s="35">
        <v>60</v>
      </c>
      <c r="Q172" s="35">
        <v>40</v>
      </c>
      <c r="R172" s="35">
        <f t="shared" si="17"/>
        <v>100</v>
      </c>
      <c r="S172" s="35">
        <v>60</v>
      </c>
      <c r="T172" s="35">
        <v>-5</v>
      </c>
      <c r="U172" s="35">
        <f t="shared" si="18"/>
        <v>55</v>
      </c>
      <c r="V172" s="35">
        <f t="shared" si="19"/>
        <v>87.1325</v>
      </c>
      <c r="W172" s="36">
        <v>47</v>
      </c>
      <c r="X172" s="36">
        <v>27</v>
      </c>
      <c r="Y172" s="37" t="s">
        <v>39</v>
      </c>
      <c r="Z172" s="36">
        <v>172</v>
      </c>
      <c r="AA172" s="34" t="s">
        <v>66</v>
      </c>
      <c r="AB172" s="34"/>
      <c r="AC172" s="34"/>
      <c r="AD172" s="38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</row>
    <row r="173" customFormat="1" customHeight="1" spans="1:255">
      <c r="A173" s="32" t="s">
        <v>35</v>
      </c>
      <c r="B173" s="33" t="s">
        <v>167</v>
      </c>
      <c r="C173" s="34">
        <v>2025</v>
      </c>
      <c r="D173" s="33" t="s">
        <v>175</v>
      </c>
      <c r="E173" s="33">
        <v>2509110169</v>
      </c>
      <c r="F173" s="33" t="s">
        <v>221</v>
      </c>
      <c r="G173" s="35">
        <v>90.38</v>
      </c>
      <c r="H173" s="35">
        <v>1.4</v>
      </c>
      <c r="I173" s="35">
        <f t="shared" si="14"/>
        <v>91.78</v>
      </c>
      <c r="J173" s="35">
        <v>85.46</v>
      </c>
      <c r="K173" s="35">
        <v>1.5</v>
      </c>
      <c r="L173" s="35">
        <f t="shared" si="15"/>
        <v>86.96</v>
      </c>
      <c r="M173" s="35">
        <v>81.45</v>
      </c>
      <c r="N173" s="35">
        <v>4</v>
      </c>
      <c r="O173" s="35">
        <f t="shared" si="16"/>
        <v>85.45</v>
      </c>
      <c r="P173" s="35">
        <v>60</v>
      </c>
      <c r="Q173" s="35">
        <v>40</v>
      </c>
      <c r="R173" s="35">
        <f t="shared" si="17"/>
        <v>100</v>
      </c>
      <c r="S173" s="35">
        <v>60</v>
      </c>
      <c r="T173" s="35">
        <v>7</v>
      </c>
      <c r="U173" s="35">
        <f t="shared" si="18"/>
        <v>67</v>
      </c>
      <c r="V173" s="35">
        <f t="shared" si="19"/>
        <v>87.0205</v>
      </c>
      <c r="W173" s="36">
        <v>48</v>
      </c>
      <c r="X173" s="36">
        <v>41</v>
      </c>
      <c r="Y173" s="37" t="s">
        <v>39</v>
      </c>
      <c r="Z173" s="36">
        <v>172</v>
      </c>
      <c r="AA173" s="34" t="s">
        <v>66</v>
      </c>
      <c r="AB173" s="34"/>
      <c r="AC173" s="34"/>
      <c r="AD173" s="38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</row>
    <row r="174" customFormat="1" customHeight="1" spans="1:255">
      <c r="A174" s="32" t="s">
        <v>35</v>
      </c>
      <c r="B174" s="33" t="s">
        <v>167</v>
      </c>
      <c r="C174" s="34">
        <v>2025</v>
      </c>
      <c r="D174" s="33" t="s">
        <v>189</v>
      </c>
      <c r="E174" s="33">
        <v>2509110005</v>
      </c>
      <c r="F174" s="33" t="s">
        <v>222</v>
      </c>
      <c r="G174" s="35">
        <v>93.44</v>
      </c>
      <c r="H174" s="35">
        <v>4.3</v>
      </c>
      <c r="I174" s="35">
        <f t="shared" si="14"/>
        <v>97.74</v>
      </c>
      <c r="J174" s="35">
        <v>84.48</v>
      </c>
      <c r="K174" s="35">
        <v>1.6</v>
      </c>
      <c r="L174" s="35">
        <f t="shared" si="15"/>
        <v>86.08</v>
      </c>
      <c r="M174" s="35">
        <v>88.8</v>
      </c>
      <c r="N174" s="35">
        <v>0</v>
      </c>
      <c r="O174" s="35">
        <f t="shared" si="16"/>
        <v>88.8</v>
      </c>
      <c r="P174" s="35">
        <v>60</v>
      </c>
      <c r="Q174" s="35">
        <v>40</v>
      </c>
      <c r="R174" s="35">
        <f t="shared" si="17"/>
        <v>100</v>
      </c>
      <c r="S174" s="35">
        <v>60</v>
      </c>
      <c r="T174" s="35">
        <v>0</v>
      </c>
      <c r="U174" s="35">
        <f t="shared" si="18"/>
        <v>60</v>
      </c>
      <c r="V174" s="35">
        <f t="shared" si="19"/>
        <v>86.774</v>
      </c>
      <c r="W174" s="36">
        <v>49</v>
      </c>
      <c r="X174" s="36">
        <v>53</v>
      </c>
      <c r="Y174" s="37" t="s">
        <v>39</v>
      </c>
      <c r="Z174" s="36">
        <v>172</v>
      </c>
      <c r="AA174" s="34" t="s">
        <v>66</v>
      </c>
      <c r="AB174" s="34"/>
      <c r="AC174" s="34"/>
      <c r="AD174" s="38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</row>
    <row r="175" customFormat="1" customHeight="1" spans="1:255">
      <c r="A175" s="32" t="s">
        <v>35</v>
      </c>
      <c r="B175" s="33" t="s">
        <v>167</v>
      </c>
      <c r="C175" s="34">
        <v>2025</v>
      </c>
      <c r="D175" s="33" t="s">
        <v>168</v>
      </c>
      <c r="E175" s="33">
        <v>2509110079</v>
      </c>
      <c r="F175" s="33" t="s">
        <v>223</v>
      </c>
      <c r="G175" s="35">
        <v>91.04</v>
      </c>
      <c r="H175" s="35">
        <v>0.25</v>
      </c>
      <c r="I175" s="35">
        <f t="shared" si="14"/>
        <v>91.29</v>
      </c>
      <c r="J175" s="35">
        <v>85.8</v>
      </c>
      <c r="K175" s="35">
        <v>1.6</v>
      </c>
      <c r="L175" s="35">
        <f t="shared" si="15"/>
        <v>87.4</v>
      </c>
      <c r="M175" s="35">
        <v>75.25</v>
      </c>
      <c r="N175" s="35">
        <v>0</v>
      </c>
      <c r="O175" s="35">
        <f t="shared" si="16"/>
        <v>75.25</v>
      </c>
      <c r="P175" s="35">
        <v>60</v>
      </c>
      <c r="Q175" s="35">
        <v>40</v>
      </c>
      <c r="R175" s="35">
        <f t="shared" si="17"/>
        <v>100</v>
      </c>
      <c r="S175" s="35">
        <v>40</v>
      </c>
      <c r="T175" s="35">
        <v>25</v>
      </c>
      <c r="U175" s="35">
        <f t="shared" si="18"/>
        <v>65</v>
      </c>
      <c r="V175" s="35">
        <f t="shared" si="19"/>
        <v>86.6915</v>
      </c>
      <c r="W175" s="36">
        <v>50</v>
      </c>
      <c r="X175" s="36">
        <v>38</v>
      </c>
      <c r="Y175" s="37" t="s">
        <v>39</v>
      </c>
      <c r="Z175" s="36">
        <v>172</v>
      </c>
      <c r="AA175" s="34" t="s">
        <v>66</v>
      </c>
      <c r="AB175" s="34"/>
      <c r="AC175" s="34"/>
      <c r="AD175" s="38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</row>
    <row r="176" customFormat="1" customHeight="1" spans="1:255">
      <c r="A176" s="32" t="s">
        <v>35</v>
      </c>
      <c r="B176" s="33" t="s">
        <v>167</v>
      </c>
      <c r="C176" s="34">
        <v>2025</v>
      </c>
      <c r="D176" s="33" t="s">
        <v>168</v>
      </c>
      <c r="E176" s="33">
        <v>2509110074</v>
      </c>
      <c r="F176" s="33" t="s">
        <v>224</v>
      </c>
      <c r="G176" s="35">
        <v>91.54</v>
      </c>
      <c r="H176" s="35">
        <v>0.9</v>
      </c>
      <c r="I176" s="35">
        <f t="shared" si="14"/>
        <v>92.44</v>
      </c>
      <c r="J176" s="35">
        <v>84.52</v>
      </c>
      <c r="K176" s="35">
        <v>1.5</v>
      </c>
      <c r="L176" s="35">
        <f t="shared" si="15"/>
        <v>86.02</v>
      </c>
      <c r="M176" s="35">
        <v>88.4</v>
      </c>
      <c r="N176" s="35">
        <v>0</v>
      </c>
      <c r="O176" s="35">
        <f t="shared" si="16"/>
        <v>88.4</v>
      </c>
      <c r="P176" s="35">
        <v>60</v>
      </c>
      <c r="Q176" s="35">
        <v>40</v>
      </c>
      <c r="R176" s="35">
        <f t="shared" si="17"/>
        <v>100</v>
      </c>
      <c r="S176" s="35">
        <v>50</v>
      </c>
      <c r="T176" s="35">
        <v>20</v>
      </c>
      <c r="U176" s="35">
        <f t="shared" si="18"/>
        <v>70</v>
      </c>
      <c r="V176" s="35">
        <f t="shared" si="19"/>
        <v>86.679</v>
      </c>
      <c r="W176" s="36">
        <v>51</v>
      </c>
      <c r="X176" s="36">
        <v>52</v>
      </c>
      <c r="Y176" s="37" t="s">
        <v>39</v>
      </c>
      <c r="Z176" s="36">
        <v>172</v>
      </c>
      <c r="AA176" s="34" t="s">
        <v>66</v>
      </c>
      <c r="AB176" s="34"/>
      <c r="AC176" s="34"/>
      <c r="AD176" s="38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</row>
    <row r="177" customFormat="1" customHeight="1" spans="1:255">
      <c r="A177" s="32" t="s">
        <v>35</v>
      </c>
      <c r="B177" s="33" t="s">
        <v>167</v>
      </c>
      <c r="C177" s="34">
        <v>2025</v>
      </c>
      <c r="D177" s="33" t="s">
        <v>170</v>
      </c>
      <c r="E177" s="33">
        <v>2509110047</v>
      </c>
      <c r="F177" s="33" t="s">
        <v>225</v>
      </c>
      <c r="G177" s="35">
        <v>92.5</v>
      </c>
      <c r="H177" s="35">
        <v>-0.25</v>
      </c>
      <c r="I177" s="35">
        <f t="shared" si="14"/>
        <v>92.25</v>
      </c>
      <c r="J177" s="35">
        <v>86.17</v>
      </c>
      <c r="K177" s="35">
        <v>0.6</v>
      </c>
      <c r="L177" s="35">
        <f t="shared" si="15"/>
        <v>86.77</v>
      </c>
      <c r="M177" s="35">
        <v>71.6</v>
      </c>
      <c r="N177" s="35">
        <v>0</v>
      </c>
      <c r="O177" s="35">
        <f t="shared" si="16"/>
        <v>71.6</v>
      </c>
      <c r="P177" s="35">
        <v>60</v>
      </c>
      <c r="Q177" s="35">
        <v>40</v>
      </c>
      <c r="R177" s="35">
        <f t="shared" si="17"/>
        <v>100</v>
      </c>
      <c r="S177" s="35">
        <v>60</v>
      </c>
      <c r="T177" s="35">
        <v>15</v>
      </c>
      <c r="U177" s="35">
        <f t="shared" si="18"/>
        <v>75</v>
      </c>
      <c r="V177" s="35">
        <f t="shared" si="19"/>
        <v>86.6325</v>
      </c>
      <c r="W177" s="36">
        <v>52</v>
      </c>
      <c r="X177" s="36">
        <v>36</v>
      </c>
      <c r="Y177" s="37" t="s">
        <v>39</v>
      </c>
      <c r="Z177" s="36">
        <v>172</v>
      </c>
      <c r="AA177" s="34" t="s">
        <v>66</v>
      </c>
      <c r="AB177" s="34"/>
      <c r="AC177" s="34"/>
      <c r="AD177" s="38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</row>
    <row r="178" customFormat="1" customHeight="1" spans="1:255">
      <c r="A178" s="32" t="s">
        <v>35</v>
      </c>
      <c r="B178" s="33" t="s">
        <v>167</v>
      </c>
      <c r="C178" s="34">
        <v>2025</v>
      </c>
      <c r="D178" s="33" t="s">
        <v>179</v>
      </c>
      <c r="E178" s="33">
        <v>2509110110</v>
      </c>
      <c r="F178" s="33" t="s">
        <v>226</v>
      </c>
      <c r="G178" s="35">
        <v>91.95</v>
      </c>
      <c r="H178" s="35">
        <v>6.01</v>
      </c>
      <c r="I178" s="35">
        <f t="shared" si="14"/>
        <v>97.96</v>
      </c>
      <c r="J178" s="35">
        <v>82.92</v>
      </c>
      <c r="K178" s="35">
        <v>1.5</v>
      </c>
      <c r="L178" s="35">
        <f t="shared" si="15"/>
        <v>84.42</v>
      </c>
      <c r="M178" s="35">
        <v>83.45</v>
      </c>
      <c r="N178" s="35">
        <v>0</v>
      </c>
      <c r="O178" s="35">
        <f t="shared" si="16"/>
        <v>83.45</v>
      </c>
      <c r="P178" s="35">
        <v>60</v>
      </c>
      <c r="Q178" s="35">
        <v>40</v>
      </c>
      <c r="R178" s="35">
        <f t="shared" si="17"/>
        <v>100</v>
      </c>
      <c r="S178" s="35">
        <v>60</v>
      </c>
      <c r="T178" s="35">
        <v>25</v>
      </c>
      <c r="U178" s="35">
        <f t="shared" si="18"/>
        <v>85</v>
      </c>
      <c r="V178" s="35">
        <f t="shared" si="19"/>
        <v>86.5335</v>
      </c>
      <c r="W178" s="36">
        <v>53</v>
      </c>
      <c r="X178" s="36">
        <v>65</v>
      </c>
      <c r="Y178" s="37" t="s">
        <v>39</v>
      </c>
      <c r="Z178" s="36">
        <v>172</v>
      </c>
      <c r="AA178" s="34" t="s">
        <v>66</v>
      </c>
      <c r="AB178" s="34"/>
      <c r="AC178" s="34"/>
      <c r="AD178" s="38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</row>
    <row r="179" customFormat="1" customHeight="1" spans="1:255">
      <c r="A179" s="32" t="s">
        <v>35</v>
      </c>
      <c r="B179" s="33" t="s">
        <v>167</v>
      </c>
      <c r="C179" s="34">
        <v>2025</v>
      </c>
      <c r="D179" s="33" t="s">
        <v>168</v>
      </c>
      <c r="E179" s="33">
        <v>2509110078</v>
      </c>
      <c r="F179" s="33" t="s">
        <v>227</v>
      </c>
      <c r="G179" s="35">
        <v>91.04</v>
      </c>
      <c r="H179" s="35">
        <v>0.25</v>
      </c>
      <c r="I179" s="35">
        <f t="shared" si="14"/>
        <v>91.29</v>
      </c>
      <c r="J179" s="35">
        <v>83.7</v>
      </c>
      <c r="K179" s="35">
        <v>1.5</v>
      </c>
      <c r="L179" s="35">
        <f t="shared" si="15"/>
        <v>85.2</v>
      </c>
      <c r="M179" s="35">
        <v>84.15</v>
      </c>
      <c r="N179" s="35">
        <v>0</v>
      </c>
      <c r="O179" s="35">
        <f t="shared" si="16"/>
        <v>84.15</v>
      </c>
      <c r="P179" s="35">
        <v>60</v>
      </c>
      <c r="Q179" s="35">
        <v>40</v>
      </c>
      <c r="R179" s="35">
        <f t="shared" si="17"/>
        <v>100</v>
      </c>
      <c r="S179" s="35">
        <v>60</v>
      </c>
      <c r="T179" s="35">
        <v>24.17</v>
      </c>
      <c r="U179" s="35">
        <f t="shared" si="18"/>
        <v>84.17</v>
      </c>
      <c r="V179" s="35">
        <f t="shared" si="19"/>
        <v>86.445</v>
      </c>
      <c r="W179" s="36">
        <v>54</v>
      </c>
      <c r="X179" s="36">
        <v>58</v>
      </c>
      <c r="Y179" s="37" t="s">
        <v>39</v>
      </c>
      <c r="Z179" s="36">
        <v>172</v>
      </c>
      <c r="AA179" s="34" t="s">
        <v>66</v>
      </c>
      <c r="AB179" s="34"/>
      <c r="AC179" s="34"/>
      <c r="AD179" s="38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</row>
    <row r="180" customFormat="1" customHeight="1" spans="1:255">
      <c r="A180" s="32" t="s">
        <v>35</v>
      </c>
      <c r="B180" s="33" t="s">
        <v>167</v>
      </c>
      <c r="C180" s="34">
        <v>2025</v>
      </c>
      <c r="D180" s="33" t="s">
        <v>168</v>
      </c>
      <c r="E180" s="33">
        <v>2509110088</v>
      </c>
      <c r="F180" s="33" t="s">
        <v>228</v>
      </c>
      <c r="G180" s="35">
        <v>92.54</v>
      </c>
      <c r="H180" s="35">
        <v>0.9</v>
      </c>
      <c r="I180" s="35">
        <f t="shared" si="14"/>
        <v>93.44</v>
      </c>
      <c r="J180" s="35">
        <v>82.33</v>
      </c>
      <c r="K180" s="35">
        <v>1.5</v>
      </c>
      <c r="L180" s="35">
        <f t="shared" si="15"/>
        <v>83.83</v>
      </c>
      <c r="M180" s="35">
        <v>86.95</v>
      </c>
      <c r="N180" s="35">
        <v>0.8</v>
      </c>
      <c r="O180" s="35">
        <f t="shared" si="16"/>
        <v>87.75</v>
      </c>
      <c r="P180" s="35">
        <v>60</v>
      </c>
      <c r="Q180" s="35">
        <v>40</v>
      </c>
      <c r="R180" s="35">
        <f t="shared" si="17"/>
        <v>100</v>
      </c>
      <c r="S180" s="35">
        <v>60</v>
      </c>
      <c r="T180" s="35">
        <v>35</v>
      </c>
      <c r="U180" s="35">
        <f t="shared" si="18"/>
        <v>95</v>
      </c>
      <c r="V180" s="35">
        <f t="shared" si="19"/>
        <v>86.354</v>
      </c>
      <c r="W180" s="36">
        <v>55</v>
      </c>
      <c r="X180" s="36">
        <v>70</v>
      </c>
      <c r="Y180" s="37" t="s">
        <v>39</v>
      </c>
      <c r="Z180" s="36">
        <v>172</v>
      </c>
      <c r="AA180" s="34" t="s">
        <v>66</v>
      </c>
      <c r="AB180" s="34"/>
      <c r="AC180" s="34"/>
      <c r="AD180" s="38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</row>
    <row r="181" customFormat="1" customHeight="1" spans="1:255">
      <c r="A181" s="32" t="s">
        <v>35</v>
      </c>
      <c r="B181" s="33" t="s">
        <v>167</v>
      </c>
      <c r="C181" s="34">
        <v>2025</v>
      </c>
      <c r="D181" s="33" t="s">
        <v>179</v>
      </c>
      <c r="E181" s="33">
        <v>2509110104</v>
      </c>
      <c r="F181" s="33" t="s">
        <v>229</v>
      </c>
      <c r="G181" s="35">
        <v>90.45</v>
      </c>
      <c r="H181" s="35">
        <v>0.7</v>
      </c>
      <c r="I181" s="35">
        <f t="shared" si="14"/>
        <v>91.15</v>
      </c>
      <c r="J181" s="35">
        <v>83.6</v>
      </c>
      <c r="K181" s="35">
        <v>1.5</v>
      </c>
      <c r="L181" s="35">
        <f t="shared" si="15"/>
        <v>85.1</v>
      </c>
      <c r="M181" s="35">
        <v>88.03</v>
      </c>
      <c r="N181" s="35">
        <v>0</v>
      </c>
      <c r="O181" s="35">
        <f t="shared" si="16"/>
        <v>88.03</v>
      </c>
      <c r="P181" s="35">
        <v>60</v>
      </c>
      <c r="Q181" s="35">
        <v>40</v>
      </c>
      <c r="R181" s="35">
        <f t="shared" si="17"/>
        <v>100</v>
      </c>
      <c r="S181" s="35">
        <v>60</v>
      </c>
      <c r="T181" s="35">
        <v>12</v>
      </c>
      <c r="U181" s="35">
        <f t="shared" si="18"/>
        <v>72</v>
      </c>
      <c r="V181" s="35">
        <f t="shared" si="19"/>
        <v>85.9415</v>
      </c>
      <c r="W181" s="36">
        <v>56</v>
      </c>
      <c r="X181" s="36">
        <v>59</v>
      </c>
      <c r="Y181" s="37" t="s">
        <v>39</v>
      </c>
      <c r="Z181" s="36">
        <v>172</v>
      </c>
      <c r="AA181" s="34" t="s">
        <v>66</v>
      </c>
      <c r="AB181" s="34"/>
      <c r="AC181" s="34"/>
      <c r="AD181" s="38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</row>
    <row r="182" customFormat="1" customHeight="1" spans="1:255">
      <c r="A182" s="32" t="s">
        <v>35</v>
      </c>
      <c r="B182" s="33" t="s">
        <v>167</v>
      </c>
      <c r="C182" s="34">
        <v>2025</v>
      </c>
      <c r="D182" s="33" t="s">
        <v>189</v>
      </c>
      <c r="E182" s="33">
        <v>2509110008</v>
      </c>
      <c r="F182" s="33" t="s">
        <v>230</v>
      </c>
      <c r="G182" s="35">
        <v>90.94</v>
      </c>
      <c r="H182" s="35">
        <v>0.6</v>
      </c>
      <c r="I182" s="35">
        <f t="shared" si="14"/>
        <v>91.54</v>
      </c>
      <c r="J182" s="35">
        <v>84.44</v>
      </c>
      <c r="K182" s="35">
        <v>1.5</v>
      </c>
      <c r="L182" s="35">
        <f t="shared" si="15"/>
        <v>85.94</v>
      </c>
      <c r="M182" s="35">
        <v>80.8</v>
      </c>
      <c r="N182" s="35">
        <v>0</v>
      </c>
      <c r="O182" s="35">
        <f t="shared" si="16"/>
        <v>80.8</v>
      </c>
      <c r="P182" s="35">
        <v>60</v>
      </c>
      <c r="Q182" s="35">
        <v>40</v>
      </c>
      <c r="R182" s="35">
        <f t="shared" si="17"/>
        <v>100</v>
      </c>
      <c r="S182" s="35">
        <v>60</v>
      </c>
      <c r="T182" s="35">
        <v>5</v>
      </c>
      <c r="U182" s="35">
        <f t="shared" si="18"/>
        <v>65</v>
      </c>
      <c r="V182" s="35">
        <f t="shared" si="19"/>
        <v>85.899</v>
      </c>
      <c r="W182" s="36">
        <v>57</v>
      </c>
      <c r="X182" s="36">
        <v>54</v>
      </c>
      <c r="Y182" s="37" t="s">
        <v>39</v>
      </c>
      <c r="Z182" s="36">
        <v>172</v>
      </c>
      <c r="AA182" s="34" t="s">
        <v>66</v>
      </c>
      <c r="AB182" s="34"/>
      <c r="AC182" s="34"/>
      <c r="AD182" s="38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</row>
    <row r="183" customFormat="1" customHeight="1" spans="1:255">
      <c r="A183" s="32" t="s">
        <v>35</v>
      </c>
      <c r="B183" s="33" t="s">
        <v>167</v>
      </c>
      <c r="C183" s="34">
        <v>2025</v>
      </c>
      <c r="D183" s="33" t="s">
        <v>168</v>
      </c>
      <c r="E183" s="33">
        <v>2509110073</v>
      </c>
      <c r="F183" s="33" t="s">
        <v>231</v>
      </c>
      <c r="G183" s="35">
        <v>90.54</v>
      </c>
      <c r="H183" s="35">
        <v>1.75</v>
      </c>
      <c r="I183" s="35">
        <f t="shared" si="14"/>
        <v>92.29</v>
      </c>
      <c r="J183" s="35">
        <v>85.11</v>
      </c>
      <c r="K183" s="35">
        <v>1.5</v>
      </c>
      <c r="L183" s="35">
        <f t="shared" si="15"/>
        <v>86.61</v>
      </c>
      <c r="M183" s="35">
        <v>76.65</v>
      </c>
      <c r="N183" s="35">
        <v>0</v>
      </c>
      <c r="O183" s="35">
        <f t="shared" si="16"/>
        <v>76.65</v>
      </c>
      <c r="P183" s="35">
        <v>60</v>
      </c>
      <c r="Q183" s="35">
        <v>40</v>
      </c>
      <c r="R183" s="35">
        <f t="shared" si="17"/>
        <v>100</v>
      </c>
      <c r="S183" s="35">
        <v>40</v>
      </c>
      <c r="T183" s="35">
        <v>15</v>
      </c>
      <c r="U183" s="35">
        <f t="shared" si="18"/>
        <v>55</v>
      </c>
      <c r="V183" s="35">
        <f t="shared" si="19"/>
        <v>85.769</v>
      </c>
      <c r="W183" s="36">
        <v>58</v>
      </c>
      <c r="X183" s="36">
        <v>46</v>
      </c>
      <c r="Y183" s="37" t="s">
        <v>39</v>
      </c>
      <c r="Z183" s="36">
        <v>172</v>
      </c>
      <c r="AA183" s="34" t="s">
        <v>66</v>
      </c>
      <c r="AB183" s="34"/>
      <c r="AC183" s="34"/>
      <c r="AD183" s="38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</row>
    <row r="184" customFormat="1" customHeight="1" spans="1:255">
      <c r="A184" s="32" t="s">
        <v>35</v>
      </c>
      <c r="B184" s="33" t="s">
        <v>167</v>
      </c>
      <c r="C184" s="34">
        <v>2025</v>
      </c>
      <c r="D184" s="33" t="s">
        <v>189</v>
      </c>
      <c r="E184" s="33">
        <v>2509110013</v>
      </c>
      <c r="F184" s="33" t="s">
        <v>232</v>
      </c>
      <c r="G184" s="35">
        <v>92.44</v>
      </c>
      <c r="H184" s="35">
        <v>2.45</v>
      </c>
      <c r="I184" s="35">
        <f t="shared" si="14"/>
        <v>94.89</v>
      </c>
      <c r="J184" s="35">
        <v>82.7</v>
      </c>
      <c r="K184" s="35">
        <v>1.5</v>
      </c>
      <c r="L184" s="35">
        <f t="shared" si="15"/>
        <v>84.2</v>
      </c>
      <c r="M184" s="35">
        <v>79.7</v>
      </c>
      <c r="N184" s="35">
        <v>0</v>
      </c>
      <c r="O184" s="35">
        <f t="shared" si="16"/>
        <v>79.7</v>
      </c>
      <c r="P184" s="35">
        <v>60</v>
      </c>
      <c r="Q184" s="35">
        <v>40</v>
      </c>
      <c r="R184" s="35">
        <f t="shared" si="17"/>
        <v>100</v>
      </c>
      <c r="S184" s="35">
        <v>60</v>
      </c>
      <c r="T184" s="35">
        <v>20</v>
      </c>
      <c r="U184" s="35">
        <f t="shared" si="18"/>
        <v>80</v>
      </c>
      <c r="V184" s="35">
        <f t="shared" si="19"/>
        <v>85.624</v>
      </c>
      <c r="W184" s="36">
        <v>59</v>
      </c>
      <c r="X184" s="36">
        <v>68</v>
      </c>
      <c r="Y184" s="37" t="s">
        <v>39</v>
      </c>
      <c r="Z184" s="36">
        <v>172</v>
      </c>
      <c r="AA184" s="34" t="s">
        <v>66</v>
      </c>
      <c r="AB184" s="34"/>
      <c r="AC184" s="34"/>
      <c r="AD184" s="38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</row>
    <row r="185" customFormat="1" customHeight="1" spans="1:255">
      <c r="A185" s="32" t="s">
        <v>35</v>
      </c>
      <c r="B185" s="33" t="s">
        <v>167</v>
      </c>
      <c r="C185" s="34">
        <v>2025</v>
      </c>
      <c r="D185" s="33" t="s">
        <v>179</v>
      </c>
      <c r="E185" s="33">
        <v>2509110103</v>
      </c>
      <c r="F185" s="33" t="s">
        <v>233</v>
      </c>
      <c r="G185" s="35">
        <v>91.95</v>
      </c>
      <c r="H185" s="35">
        <v>4.35</v>
      </c>
      <c r="I185" s="35">
        <f t="shared" si="14"/>
        <v>96.3</v>
      </c>
      <c r="J185" s="35">
        <v>83.39</v>
      </c>
      <c r="K185" s="35">
        <v>0.1</v>
      </c>
      <c r="L185" s="35">
        <f t="shared" si="15"/>
        <v>83.49</v>
      </c>
      <c r="M185" s="35">
        <v>81.25</v>
      </c>
      <c r="N185" s="35">
        <v>0</v>
      </c>
      <c r="O185" s="35">
        <f t="shared" si="16"/>
        <v>81.25</v>
      </c>
      <c r="P185" s="35">
        <v>60</v>
      </c>
      <c r="Q185" s="35">
        <v>40</v>
      </c>
      <c r="R185" s="35">
        <f t="shared" si="17"/>
        <v>100</v>
      </c>
      <c r="S185" s="35">
        <v>60</v>
      </c>
      <c r="T185" s="35">
        <v>25</v>
      </c>
      <c r="U185" s="35">
        <f t="shared" si="18"/>
        <v>85</v>
      </c>
      <c r="V185" s="35">
        <f t="shared" si="19"/>
        <v>85.56</v>
      </c>
      <c r="W185" s="36">
        <v>60</v>
      </c>
      <c r="X185" s="36">
        <v>60</v>
      </c>
      <c r="Y185" s="37" t="s">
        <v>39</v>
      </c>
      <c r="Z185" s="36">
        <v>172</v>
      </c>
      <c r="AA185" s="34" t="s">
        <v>66</v>
      </c>
      <c r="AB185" s="34"/>
      <c r="AC185" s="34"/>
      <c r="AD185" s="38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</row>
    <row r="186" customFormat="1" customHeight="1" spans="1:255">
      <c r="A186" s="32" t="s">
        <v>35</v>
      </c>
      <c r="B186" s="33" t="s">
        <v>167</v>
      </c>
      <c r="C186" s="34">
        <v>2025</v>
      </c>
      <c r="D186" s="33" t="s">
        <v>170</v>
      </c>
      <c r="E186" s="33">
        <v>2509110045</v>
      </c>
      <c r="F186" s="33" t="s">
        <v>234</v>
      </c>
      <c r="G186" s="35">
        <v>92</v>
      </c>
      <c r="H186" s="35">
        <v>1.05</v>
      </c>
      <c r="I186" s="35">
        <f t="shared" si="14"/>
        <v>93.05</v>
      </c>
      <c r="J186" s="35">
        <v>82.15</v>
      </c>
      <c r="K186" s="35">
        <v>1.5</v>
      </c>
      <c r="L186" s="35">
        <f t="shared" si="15"/>
        <v>83.65</v>
      </c>
      <c r="M186" s="35">
        <v>75.95</v>
      </c>
      <c r="N186" s="35">
        <v>0</v>
      </c>
      <c r="O186" s="35">
        <f t="shared" si="16"/>
        <v>75.95</v>
      </c>
      <c r="P186" s="35">
        <v>60</v>
      </c>
      <c r="Q186" s="35">
        <v>40</v>
      </c>
      <c r="R186" s="35">
        <f t="shared" si="17"/>
        <v>100</v>
      </c>
      <c r="S186" s="35">
        <v>60</v>
      </c>
      <c r="T186" s="35">
        <v>32</v>
      </c>
      <c r="U186" s="35">
        <f t="shared" si="18"/>
        <v>92</v>
      </c>
      <c r="V186" s="35">
        <f t="shared" si="19"/>
        <v>85.44</v>
      </c>
      <c r="W186" s="36">
        <v>61</v>
      </c>
      <c r="X186" s="36">
        <v>72</v>
      </c>
      <c r="Y186" s="37" t="s">
        <v>39</v>
      </c>
      <c r="Z186" s="36">
        <v>172</v>
      </c>
      <c r="AA186" s="34" t="s">
        <v>66</v>
      </c>
      <c r="AB186" s="34"/>
      <c r="AC186" s="34"/>
      <c r="AD186" s="38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</row>
    <row r="187" customFormat="1" customHeight="1" spans="1:255">
      <c r="A187" s="32" t="s">
        <v>35</v>
      </c>
      <c r="B187" s="33" t="s">
        <v>167</v>
      </c>
      <c r="C187" s="34">
        <v>2025</v>
      </c>
      <c r="D187" s="33" t="s">
        <v>168</v>
      </c>
      <c r="E187" s="33">
        <v>2509110071</v>
      </c>
      <c r="F187" s="33" t="s">
        <v>235</v>
      </c>
      <c r="G187" s="35">
        <v>90.54</v>
      </c>
      <c r="H187" s="35">
        <v>0.5</v>
      </c>
      <c r="I187" s="35">
        <f t="shared" si="14"/>
        <v>91.04</v>
      </c>
      <c r="J187" s="35">
        <v>84.35</v>
      </c>
      <c r="K187" s="35">
        <v>1.5</v>
      </c>
      <c r="L187" s="35">
        <f t="shared" si="15"/>
        <v>85.85</v>
      </c>
      <c r="M187" s="35">
        <v>78.85</v>
      </c>
      <c r="N187" s="35">
        <v>0</v>
      </c>
      <c r="O187" s="35">
        <f t="shared" si="16"/>
        <v>78.85</v>
      </c>
      <c r="P187" s="35">
        <v>60</v>
      </c>
      <c r="Q187" s="35">
        <v>40</v>
      </c>
      <c r="R187" s="35">
        <f t="shared" si="17"/>
        <v>100</v>
      </c>
      <c r="S187" s="35">
        <v>40</v>
      </c>
      <c r="T187" s="35">
        <v>20</v>
      </c>
      <c r="U187" s="35">
        <f t="shared" si="18"/>
        <v>60</v>
      </c>
      <c r="V187" s="35">
        <f t="shared" si="19"/>
        <v>85.434</v>
      </c>
      <c r="W187" s="36">
        <v>62</v>
      </c>
      <c r="X187" s="36">
        <v>55</v>
      </c>
      <c r="Y187" s="37" t="s">
        <v>39</v>
      </c>
      <c r="Z187" s="36">
        <v>172</v>
      </c>
      <c r="AA187" s="34" t="s">
        <v>66</v>
      </c>
      <c r="AB187" s="34"/>
      <c r="AC187" s="34"/>
      <c r="AD187" s="38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</row>
    <row r="188" customFormat="1" customHeight="1" spans="1:255">
      <c r="A188" s="32" t="s">
        <v>35</v>
      </c>
      <c r="B188" s="33" t="s">
        <v>167</v>
      </c>
      <c r="C188" s="34">
        <v>2025</v>
      </c>
      <c r="D188" s="33" t="s">
        <v>175</v>
      </c>
      <c r="E188" s="33">
        <v>2509110166</v>
      </c>
      <c r="F188" s="33" t="s">
        <v>236</v>
      </c>
      <c r="G188" s="35">
        <v>92.38</v>
      </c>
      <c r="H188" s="35">
        <v>2.4</v>
      </c>
      <c r="I188" s="35">
        <f t="shared" si="14"/>
        <v>94.78</v>
      </c>
      <c r="J188" s="35">
        <v>82.71</v>
      </c>
      <c r="K188" s="35">
        <v>2.5</v>
      </c>
      <c r="L188" s="35">
        <f t="shared" si="15"/>
        <v>85.21</v>
      </c>
      <c r="M188" s="35">
        <v>62.8</v>
      </c>
      <c r="N188" s="35">
        <v>-2</v>
      </c>
      <c r="O188" s="35">
        <f t="shared" si="16"/>
        <v>60.8</v>
      </c>
      <c r="P188" s="35">
        <v>60</v>
      </c>
      <c r="Q188" s="35">
        <v>40</v>
      </c>
      <c r="R188" s="35">
        <f t="shared" si="17"/>
        <v>100</v>
      </c>
      <c r="S188" s="35">
        <v>60</v>
      </c>
      <c r="T188" s="35">
        <v>20</v>
      </c>
      <c r="U188" s="35">
        <f t="shared" si="18"/>
        <v>80</v>
      </c>
      <c r="V188" s="35">
        <f t="shared" si="19"/>
        <v>85.4255</v>
      </c>
      <c r="W188" s="36">
        <v>63</v>
      </c>
      <c r="X188" s="36">
        <v>67</v>
      </c>
      <c r="Y188" s="37" t="s">
        <v>39</v>
      </c>
      <c r="Z188" s="36">
        <v>172</v>
      </c>
      <c r="AA188" s="34" t="s">
        <v>71</v>
      </c>
      <c r="AB188" s="34"/>
      <c r="AC188" s="34"/>
      <c r="AD188" s="38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</row>
    <row r="189" customFormat="1" customHeight="1" spans="1:255">
      <c r="A189" s="32" t="s">
        <v>35</v>
      </c>
      <c r="B189" s="33" t="s">
        <v>167</v>
      </c>
      <c r="C189" s="34">
        <v>2025</v>
      </c>
      <c r="D189" s="33" t="s">
        <v>170</v>
      </c>
      <c r="E189" s="33">
        <v>2509110032</v>
      </c>
      <c r="F189" s="33" t="s">
        <v>237</v>
      </c>
      <c r="G189" s="35">
        <v>90.5</v>
      </c>
      <c r="H189" s="35">
        <v>-0.25</v>
      </c>
      <c r="I189" s="35">
        <f t="shared" si="14"/>
        <v>90.25</v>
      </c>
      <c r="J189" s="35">
        <v>83.19</v>
      </c>
      <c r="K189" s="35">
        <v>1.5</v>
      </c>
      <c r="L189" s="35">
        <f t="shared" si="15"/>
        <v>84.69</v>
      </c>
      <c r="M189" s="35">
        <v>85.5</v>
      </c>
      <c r="N189" s="35">
        <v>0</v>
      </c>
      <c r="O189" s="35">
        <f t="shared" si="16"/>
        <v>85.5</v>
      </c>
      <c r="P189" s="35">
        <v>60</v>
      </c>
      <c r="Q189" s="35">
        <v>40</v>
      </c>
      <c r="R189" s="35">
        <f t="shared" si="17"/>
        <v>100</v>
      </c>
      <c r="S189" s="35">
        <v>50</v>
      </c>
      <c r="T189" s="35">
        <v>16</v>
      </c>
      <c r="U189" s="35">
        <f t="shared" si="18"/>
        <v>66</v>
      </c>
      <c r="V189" s="35">
        <f t="shared" si="19"/>
        <v>85.1175</v>
      </c>
      <c r="W189" s="36">
        <v>64</v>
      </c>
      <c r="X189" s="36">
        <v>62</v>
      </c>
      <c r="Y189" s="37" t="s">
        <v>39</v>
      </c>
      <c r="Z189" s="36">
        <v>172</v>
      </c>
      <c r="AA189" s="34" t="s">
        <v>66</v>
      </c>
      <c r="AB189" s="34"/>
      <c r="AC189" s="34"/>
      <c r="AD189" s="38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</row>
    <row r="190" customFormat="1" customHeight="1" spans="1:255">
      <c r="A190" s="32" t="s">
        <v>35</v>
      </c>
      <c r="B190" s="33" t="s">
        <v>167</v>
      </c>
      <c r="C190" s="34">
        <v>2025</v>
      </c>
      <c r="D190" s="33" t="s">
        <v>168</v>
      </c>
      <c r="E190" s="33">
        <v>2509110075</v>
      </c>
      <c r="F190" s="33" t="s">
        <v>238</v>
      </c>
      <c r="G190" s="35">
        <v>90.04</v>
      </c>
      <c r="H190" s="35">
        <v>1.75</v>
      </c>
      <c r="I190" s="35">
        <f t="shared" ref="I190:I253" si="20">MIN(G190+H190,100)</f>
        <v>91.79</v>
      </c>
      <c r="J190" s="35">
        <v>84.13</v>
      </c>
      <c r="K190" s="35">
        <v>1.5</v>
      </c>
      <c r="L190" s="35">
        <f t="shared" ref="L190:L253" si="21">J190+K190</f>
        <v>85.63</v>
      </c>
      <c r="M190" s="35">
        <v>75.7</v>
      </c>
      <c r="N190" s="35">
        <v>0</v>
      </c>
      <c r="O190" s="35">
        <f t="shared" ref="O190:O253" si="22">M190+N190</f>
        <v>75.7</v>
      </c>
      <c r="P190" s="35">
        <v>60</v>
      </c>
      <c r="Q190" s="35">
        <v>40</v>
      </c>
      <c r="R190" s="35">
        <f t="shared" ref="R190:R253" si="23">P190+Q190</f>
        <v>100</v>
      </c>
      <c r="S190" s="35">
        <v>40</v>
      </c>
      <c r="T190" s="35">
        <v>15</v>
      </c>
      <c r="U190" s="35">
        <f t="shared" ref="U190:U253" si="24">S190+T190</f>
        <v>55</v>
      </c>
      <c r="V190" s="35">
        <f t="shared" ref="V190:V253" si="25">I190*0.1+L190*0.75+O190*0.05+R190*0.05+U190*0.05</f>
        <v>84.9365</v>
      </c>
      <c r="W190" s="36">
        <v>65</v>
      </c>
      <c r="X190" s="36">
        <v>56</v>
      </c>
      <c r="Y190" s="37" t="s">
        <v>39</v>
      </c>
      <c r="Z190" s="36">
        <v>172</v>
      </c>
      <c r="AA190" s="34" t="s">
        <v>66</v>
      </c>
      <c r="AB190" s="34"/>
      <c r="AC190" s="34"/>
      <c r="AD190" s="38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</row>
    <row r="191" customFormat="1" customHeight="1" spans="1:255">
      <c r="A191" s="32" t="s">
        <v>35</v>
      </c>
      <c r="B191" s="33" t="s">
        <v>167</v>
      </c>
      <c r="C191" s="34">
        <v>2025</v>
      </c>
      <c r="D191" s="33" t="s">
        <v>172</v>
      </c>
      <c r="E191" s="33">
        <v>2509110137</v>
      </c>
      <c r="F191" s="33" t="s">
        <v>239</v>
      </c>
      <c r="G191" s="35">
        <v>93</v>
      </c>
      <c r="H191" s="35">
        <v>3.35</v>
      </c>
      <c r="I191" s="35">
        <f t="shared" si="20"/>
        <v>96.35</v>
      </c>
      <c r="J191" s="35">
        <v>82.86</v>
      </c>
      <c r="K191" s="35">
        <v>1.5</v>
      </c>
      <c r="L191" s="35">
        <f t="shared" si="21"/>
        <v>84.36</v>
      </c>
      <c r="M191" s="35">
        <v>74.9</v>
      </c>
      <c r="N191" s="35">
        <v>0</v>
      </c>
      <c r="O191" s="35">
        <f t="shared" si="22"/>
        <v>74.9</v>
      </c>
      <c r="P191" s="35">
        <v>60</v>
      </c>
      <c r="Q191" s="35">
        <v>20</v>
      </c>
      <c r="R191" s="35">
        <f t="shared" si="23"/>
        <v>80</v>
      </c>
      <c r="S191" s="35">
        <v>60</v>
      </c>
      <c r="T191" s="35">
        <v>25</v>
      </c>
      <c r="U191" s="35">
        <f t="shared" si="24"/>
        <v>85</v>
      </c>
      <c r="V191" s="35">
        <f t="shared" si="25"/>
        <v>84.9</v>
      </c>
      <c r="W191" s="36">
        <v>66</v>
      </c>
      <c r="X191" s="36">
        <v>66</v>
      </c>
      <c r="Y191" s="37" t="s">
        <v>39</v>
      </c>
      <c r="Z191" s="36">
        <v>172</v>
      </c>
      <c r="AA191" s="34" t="s">
        <v>66</v>
      </c>
      <c r="AB191" s="34"/>
      <c r="AC191" s="34"/>
      <c r="AD191" s="39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</row>
    <row r="192" customFormat="1" customHeight="1" spans="1:255">
      <c r="A192" s="32" t="s">
        <v>35</v>
      </c>
      <c r="B192" s="33" t="s">
        <v>167</v>
      </c>
      <c r="C192" s="34">
        <v>2025</v>
      </c>
      <c r="D192" s="33" t="s">
        <v>189</v>
      </c>
      <c r="E192" s="33">
        <v>2509110018</v>
      </c>
      <c r="F192" s="33" t="s">
        <v>240</v>
      </c>
      <c r="G192" s="35">
        <v>91.44</v>
      </c>
      <c r="H192" s="35">
        <v>0</v>
      </c>
      <c r="I192" s="35">
        <f t="shared" si="20"/>
        <v>91.44</v>
      </c>
      <c r="J192" s="35">
        <v>84.61</v>
      </c>
      <c r="K192" s="35">
        <v>1.5</v>
      </c>
      <c r="L192" s="35">
        <f t="shared" si="21"/>
        <v>86.11</v>
      </c>
      <c r="M192" s="35">
        <v>77.325</v>
      </c>
      <c r="N192" s="35">
        <v>0</v>
      </c>
      <c r="O192" s="35">
        <f t="shared" si="22"/>
        <v>77.325</v>
      </c>
      <c r="P192" s="35">
        <v>60</v>
      </c>
      <c r="Q192" s="35">
        <v>40</v>
      </c>
      <c r="R192" s="35">
        <f t="shared" si="23"/>
        <v>100</v>
      </c>
      <c r="S192" s="35">
        <v>60</v>
      </c>
      <c r="T192" s="35">
        <v>-15</v>
      </c>
      <c r="U192" s="35">
        <f t="shared" si="24"/>
        <v>45</v>
      </c>
      <c r="V192" s="35">
        <f t="shared" si="25"/>
        <v>84.84275</v>
      </c>
      <c r="W192" s="36">
        <v>67</v>
      </c>
      <c r="X192" s="36">
        <v>49</v>
      </c>
      <c r="Y192" s="37" t="s">
        <v>39</v>
      </c>
      <c r="Z192" s="36">
        <v>172</v>
      </c>
      <c r="AA192" s="34" t="s">
        <v>66</v>
      </c>
      <c r="AB192" s="34"/>
      <c r="AC192" s="34"/>
      <c r="AD192" s="38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</row>
    <row r="193" customFormat="1" customHeight="1" spans="1:255">
      <c r="A193" s="32" t="s">
        <v>35</v>
      </c>
      <c r="B193" s="33" t="s">
        <v>167</v>
      </c>
      <c r="C193" s="34">
        <v>2025</v>
      </c>
      <c r="D193" s="33" t="s">
        <v>168</v>
      </c>
      <c r="E193" s="33">
        <v>2509110068</v>
      </c>
      <c r="F193" s="33" t="s">
        <v>241</v>
      </c>
      <c r="G193" s="35">
        <v>90.54</v>
      </c>
      <c r="H193" s="35">
        <v>0.9</v>
      </c>
      <c r="I193" s="35">
        <f t="shared" si="20"/>
        <v>91.44</v>
      </c>
      <c r="J193" s="35">
        <v>83.27</v>
      </c>
      <c r="K193" s="35">
        <v>1.5</v>
      </c>
      <c r="L193" s="35">
        <f t="shared" si="21"/>
        <v>84.77</v>
      </c>
      <c r="M193" s="35">
        <v>84.15</v>
      </c>
      <c r="N193" s="35">
        <v>0</v>
      </c>
      <c r="O193" s="35">
        <f t="shared" si="22"/>
        <v>84.15</v>
      </c>
      <c r="P193" s="35">
        <v>60</v>
      </c>
      <c r="Q193" s="35">
        <v>40</v>
      </c>
      <c r="R193" s="35">
        <f t="shared" si="23"/>
        <v>100</v>
      </c>
      <c r="S193" s="35">
        <v>40</v>
      </c>
      <c r="T193" s="35">
        <v>15</v>
      </c>
      <c r="U193" s="35">
        <f t="shared" si="24"/>
        <v>55</v>
      </c>
      <c r="V193" s="35">
        <f t="shared" si="25"/>
        <v>84.679</v>
      </c>
      <c r="W193" s="36">
        <v>68</v>
      </c>
      <c r="X193" s="36">
        <v>61</v>
      </c>
      <c r="Y193" s="37" t="s">
        <v>39</v>
      </c>
      <c r="Z193" s="36">
        <v>172</v>
      </c>
      <c r="AA193" s="34" t="s">
        <v>66</v>
      </c>
      <c r="AB193" s="34"/>
      <c r="AC193" s="34"/>
      <c r="AD193" s="38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</row>
    <row r="194" customFormat="1" customHeight="1" spans="1:255">
      <c r="A194" s="32" t="s">
        <v>35</v>
      </c>
      <c r="B194" s="33" t="s">
        <v>167</v>
      </c>
      <c r="C194" s="34">
        <v>2025</v>
      </c>
      <c r="D194" s="33" t="s">
        <v>189</v>
      </c>
      <c r="E194" s="33">
        <v>2509110029</v>
      </c>
      <c r="F194" s="33" t="s">
        <v>242</v>
      </c>
      <c r="G194" s="35">
        <v>90.94</v>
      </c>
      <c r="H194" s="35">
        <v>0</v>
      </c>
      <c r="I194" s="35">
        <f t="shared" si="20"/>
        <v>90.94</v>
      </c>
      <c r="J194" s="35">
        <v>81.7</v>
      </c>
      <c r="K194" s="35">
        <v>1.5</v>
      </c>
      <c r="L194" s="35">
        <f t="shared" si="21"/>
        <v>83.2</v>
      </c>
      <c r="M194" s="35">
        <v>88.925</v>
      </c>
      <c r="N194" s="35">
        <v>0</v>
      </c>
      <c r="O194" s="35">
        <f t="shared" si="22"/>
        <v>88.925</v>
      </c>
      <c r="P194" s="35">
        <v>60</v>
      </c>
      <c r="Q194" s="35">
        <v>40</v>
      </c>
      <c r="R194" s="35">
        <f t="shared" si="23"/>
        <v>100</v>
      </c>
      <c r="S194" s="35">
        <v>60</v>
      </c>
      <c r="T194" s="35">
        <v>12</v>
      </c>
      <c r="U194" s="35">
        <f t="shared" si="24"/>
        <v>72</v>
      </c>
      <c r="V194" s="35">
        <f t="shared" si="25"/>
        <v>84.54025</v>
      </c>
      <c r="W194" s="36">
        <v>69</v>
      </c>
      <c r="X194" s="36">
        <v>74</v>
      </c>
      <c r="Y194" s="37" t="s">
        <v>39</v>
      </c>
      <c r="Z194" s="36">
        <v>172</v>
      </c>
      <c r="AA194" s="34" t="s">
        <v>66</v>
      </c>
      <c r="AB194" s="34"/>
      <c r="AC194" s="34"/>
      <c r="AD194" s="38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</row>
    <row r="195" customFormat="1" customHeight="1" spans="1:255">
      <c r="A195" s="32" t="s">
        <v>35</v>
      </c>
      <c r="B195" s="33" t="s">
        <v>167</v>
      </c>
      <c r="C195" s="34">
        <v>2025</v>
      </c>
      <c r="D195" s="33" t="s">
        <v>172</v>
      </c>
      <c r="E195" s="33">
        <v>2509110148</v>
      </c>
      <c r="F195" s="33" t="s">
        <v>243</v>
      </c>
      <c r="G195" s="35">
        <v>92.5</v>
      </c>
      <c r="H195" s="35">
        <v>3.1</v>
      </c>
      <c r="I195" s="35">
        <f t="shared" si="20"/>
        <v>95.6</v>
      </c>
      <c r="J195" s="35">
        <v>80.6</v>
      </c>
      <c r="K195" s="35">
        <v>1.5</v>
      </c>
      <c r="L195" s="35">
        <f t="shared" si="21"/>
        <v>82.1</v>
      </c>
      <c r="M195" s="35">
        <v>77.3</v>
      </c>
      <c r="N195" s="35">
        <v>0</v>
      </c>
      <c r="O195" s="35">
        <f t="shared" si="22"/>
        <v>77.3</v>
      </c>
      <c r="P195" s="35">
        <v>60</v>
      </c>
      <c r="Q195" s="35">
        <v>40</v>
      </c>
      <c r="R195" s="35">
        <f t="shared" si="23"/>
        <v>100</v>
      </c>
      <c r="S195" s="35">
        <v>60</v>
      </c>
      <c r="T195" s="35">
        <v>30</v>
      </c>
      <c r="U195" s="35">
        <f t="shared" si="24"/>
        <v>90</v>
      </c>
      <c r="V195" s="35">
        <f t="shared" si="25"/>
        <v>84.5</v>
      </c>
      <c r="W195" s="36">
        <v>70</v>
      </c>
      <c r="X195" s="36">
        <v>81</v>
      </c>
      <c r="Y195" s="37" t="s">
        <v>39</v>
      </c>
      <c r="Z195" s="36">
        <v>172</v>
      </c>
      <c r="AA195" s="34"/>
      <c r="AB195" s="34"/>
      <c r="AC195" s="34"/>
      <c r="AD195" s="39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</row>
    <row r="196" customFormat="1" customHeight="1" spans="1:255">
      <c r="A196" s="32" t="s">
        <v>35</v>
      </c>
      <c r="B196" s="33" t="s">
        <v>167</v>
      </c>
      <c r="C196" s="34">
        <v>2025</v>
      </c>
      <c r="D196" s="33" t="s">
        <v>172</v>
      </c>
      <c r="E196" s="33">
        <v>2509110130</v>
      </c>
      <c r="F196" s="33" t="s">
        <v>244</v>
      </c>
      <c r="G196" s="35">
        <v>90</v>
      </c>
      <c r="H196" s="35">
        <v>4.25</v>
      </c>
      <c r="I196" s="35">
        <f t="shared" si="20"/>
        <v>94.25</v>
      </c>
      <c r="J196" s="35">
        <v>81.4</v>
      </c>
      <c r="K196" s="35">
        <v>1.5</v>
      </c>
      <c r="L196" s="35">
        <f t="shared" si="21"/>
        <v>82.9</v>
      </c>
      <c r="M196" s="35">
        <v>73.3</v>
      </c>
      <c r="N196" s="35">
        <v>0</v>
      </c>
      <c r="O196" s="35">
        <f t="shared" si="22"/>
        <v>73.3</v>
      </c>
      <c r="P196" s="35">
        <v>60</v>
      </c>
      <c r="Q196" s="35">
        <v>40</v>
      </c>
      <c r="R196" s="35">
        <f t="shared" si="23"/>
        <v>100</v>
      </c>
      <c r="S196" s="35">
        <v>60</v>
      </c>
      <c r="T196" s="35">
        <v>15</v>
      </c>
      <c r="U196" s="35">
        <f t="shared" si="24"/>
        <v>75</v>
      </c>
      <c r="V196" s="35">
        <f t="shared" si="25"/>
        <v>84.015</v>
      </c>
      <c r="W196" s="36">
        <v>71</v>
      </c>
      <c r="X196" s="36">
        <v>76</v>
      </c>
      <c r="Y196" s="37" t="s">
        <v>39</v>
      </c>
      <c r="Z196" s="36">
        <v>172</v>
      </c>
      <c r="AA196" s="34"/>
      <c r="AB196" s="34"/>
      <c r="AC196" s="34"/>
      <c r="AD196" s="39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</row>
    <row r="197" customFormat="1" customHeight="1" spans="1:255">
      <c r="A197" s="32" t="s">
        <v>35</v>
      </c>
      <c r="B197" s="33" t="s">
        <v>167</v>
      </c>
      <c r="C197" s="34">
        <v>2025</v>
      </c>
      <c r="D197" s="33" t="s">
        <v>189</v>
      </c>
      <c r="E197" s="33">
        <v>2509110007</v>
      </c>
      <c r="F197" s="33" t="s">
        <v>245</v>
      </c>
      <c r="G197" s="35">
        <v>92.94</v>
      </c>
      <c r="H197" s="35">
        <v>2.1</v>
      </c>
      <c r="I197" s="35">
        <f t="shared" si="20"/>
        <v>95.04</v>
      </c>
      <c r="J197" s="35">
        <v>82.3</v>
      </c>
      <c r="K197" s="35">
        <v>0</v>
      </c>
      <c r="L197" s="35">
        <f t="shared" si="21"/>
        <v>82.3</v>
      </c>
      <c r="M197" s="35">
        <v>82.15</v>
      </c>
      <c r="N197" s="35">
        <v>0</v>
      </c>
      <c r="O197" s="35">
        <f t="shared" si="22"/>
        <v>82.15</v>
      </c>
      <c r="P197" s="35">
        <v>60</v>
      </c>
      <c r="Q197" s="35">
        <v>40</v>
      </c>
      <c r="R197" s="35">
        <f t="shared" si="23"/>
        <v>100</v>
      </c>
      <c r="S197" s="35">
        <v>60</v>
      </c>
      <c r="T197" s="35">
        <v>12.25</v>
      </c>
      <c r="U197" s="35">
        <f t="shared" si="24"/>
        <v>72.25</v>
      </c>
      <c r="V197" s="35">
        <f t="shared" si="25"/>
        <v>83.949</v>
      </c>
      <c r="W197" s="36">
        <v>72</v>
      </c>
      <c r="X197" s="36">
        <v>71</v>
      </c>
      <c r="Y197" s="37" t="s">
        <v>39</v>
      </c>
      <c r="Z197" s="36">
        <v>172</v>
      </c>
      <c r="AA197" s="34"/>
      <c r="AB197" s="34"/>
      <c r="AC197" s="34"/>
      <c r="AD197" s="38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</row>
    <row r="198" customFormat="1" customHeight="1" spans="1:255">
      <c r="A198" s="32" t="s">
        <v>35</v>
      </c>
      <c r="B198" s="33" t="s">
        <v>167</v>
      </c>
      <c r="C198" s="34">
        <v>2025</v>
      </c>
      <c r="D198" s="33" t="s">
        <v>170</v>
      </c>
      <c r="E198" s="33">
        <v>2509110051</v>
      </c>
      <c r="F198" s="33" t="s">
        <v>246</v>
      </c>
      <c r="G198" s="35">
        <v>93.3</v>
      </c>
      <c r="H198" s="35">
        <v>-0.25</v>
      </c>
      <c r="I198" s="35">
        <f t="shared" si="20"/>
        <v>93.05</v>
      </c>
      <c r="J198" s="35">
        <v>81.83</v>
      </c>
      <c r="K198" s="35">
        <v>0.5</v>
      </c>
      <c r="L198" s="35">
        <f t="shared" si="21"/>
        <v>82.33</v>
      </c>
      <c r="M198" s="35">
        <v>80</v>
      </c>
      <c r="N198" s="35">
        <v>0</v>
      </c>
      <c r="O198" s="35">
        <f t="shared" si="22"/>
        <v>80</v>
      </c>
      <c r="P198" s="35">
        <v>60</v>
      </c>
      <c r="Q198" s="35">
        <v>40</v>
      </c>
      <c r="R198" s="35">
        <f t="shared" si="23"/>
        <v>100</v>
      </c>
      <c r="S198" s="35">
        <v>60</v>
      </c>
      <c r="T198" s="35">
        <v>15</v>
      </c>
      <c r="U198" s="35">
        <f t="shared" si="24"/>
        <v>75</v>
      </c>
      <c r="V198" s="35">
        <f t="shared" si="25"/>
        <v>83.8025</v>
      </c>
      <c r="W198" s="36">
        <v>73</v>
      </c>
      <c r="X198" s="36">
        <v>73</v>
      </c>
      <c r="Y198" s="37" t="s">
        <v>39</v>
      </c>
      <c r="Z198" s="36">
        <v>172</v>
      </c>
      <c r="AA198" s="34"/>
      <c r="AB198" s="34"/>
      <c r="AC198" s="34"/>
      <c r="AD198" s="38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</row>
    <row r="199" customFormat="1" customHeight="1" spans="1:255">
      <c r="A199" s="32" t="s">
        <v>35</v>
      </c>
      <c r="B199" s="33" t="s">
        <v>167</v>
      </c>
      <c r="C199" s="34">
        <v>2025</v>
      </c>
      <c r="D199" s="33" t="s">
        <v>168</v>
      </c>
      <c r="E199" s="33">
        <v>2509110083</v>
      </c>
      <c r="F199" s="33" t="s">
        <v>247</v>
      </c>
      <c r="G199" s="35">
        <v>90.54</v>
      </c>
      <c r="H199" s="35">
        <v>0.95</v>
      </c>
      <c r="I199" s="35">
        <f t="shared" si="20"/>
        <v>91.49</v>
      </c>
      <c r="J199" s="35">
        <v>80.82</v>
      </c>
      <c r="K199" s="35">
        <v>1.75</v>
      </c>
      <c r="L199" s="35">
        <f t="shared" si="21"/>
        <v>82.57</v>
      </c>
      <c r="M199" s="35">
        <v>68.9</v>
      </c>
      <c r="N199" s="35">
        <v>-2</v>
      </c>
      <c r="O199" s="35">
        <f t="shared" si="22"/>
        <v>66.9</v>
      </c>
      <c r="P199" s="35">
        <v>60</v>
      </c>
      <c r="Q199" s="35">
        <v>40</v>
      </c>
      <c r="R199" s="35">
        <f t="shared" si="23"/>
        <v>100</v>
      </c>
      <c r="S199" s="35">
        <v>60</v>
      </c>
      <c r="T199" s="35">
        <v>24.86</v>
      </c>
      <c r="U199" s="35">
        <f t="shared" si="24"/>
        <v>84.86</v>
      </c>
      <c r="V199" s="35">
        <f t="shared" si="25"/>
        <v>83.6645</v>
      </c>
      <c r="W199" s="36">
        <v>74</v>
      </c>
      <c r="X199" s="36">
        <v>78</v>
      </c>
      <c r="Y199" s="37" t="s">
        <v>39</v>
      </c>
      <c r="Z199" s="36">
        <v>172</v>
      </c>
      <c r="AA199" s="34"/>
      <c r="AB199" s="34"/>
      <c r="AC199" s="34"/>
      <c r="AD199" s="38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</row>
    <row r="200" customFormat="1" customHeight="1" spans="1:255">
      <c r="A200" s="32" t="s">
        <v>35</v>
      </c>
      <c r="B200" s="33" t="s">
        <v>167</v>
      </c>
      <c r="C200" s="34">
        <v>2025</v>
      </c>
      <c r="D200" s="33" t="s">
        <v>170</v>
      </c>
      <c r="E200" s="33">
        <v>2509110035</v>
      </c>
      <c r="F200" s="33" t="s">
        <v>248</v>
      </c>
      <c r="G200" s="35">
        <v>93.5</v>
      </c>
      <c r="H200" s="35">
        <v>-1.73</v>
      </c>
      <c r="I200" s="35">
        <f t="shared" si="20"/>
        <v>91.77</v>
      </c>
      <c r="J200" s="35">
        <v>82.99</v>
      </c>
      <c r="K200" s="35">
        <v>0</v>
      </c>
      <c r="L200" s="35">
        <f t="shared" si="21"/>
        <v>82.99</v>
      </c>
      <c r="M200" s="35">
        <v>72.05</v>
      </c>
      <c r="N200" s="35">
        <v>0</v>
      </c>
      <c r="O200" s="35">
        <f t="shared" si="22"/>
        <v>72.05</v>
      </c>
      <c r="P200" s="35">
        <v>60</v>
      </c>
      <c r="Q200" s="35">
        <v>40</v>
      </c>
      <c r="R200" s="35">
        <f t="shared" si="23"/>
        <v>100</v>
      </c>
      <c r="S200" s="35">
        <v>60</v>
      </c>
      <c r="T200" s="35">
        <v>12</v>
      </c>
      <c r="U200" s="35">
        <f t="shared" si="24"/>
        <v>72</v>
      </c>
      <c r="V200" s="35">
        <f t="shared" si="25"/>
        <v>83.622</v>
      </c>
      <c r="W200" s="36">
        <v>75</v>
      </c>
      <c r="X200" s="36">
        <v>64</v>
      </c>
      <c r="Y200" s="37" t="s">
        <v>39</v>
      </c>
      <c r="Z200" s="36">
        <v>172</v>
      </c>
      <c r="AA200" s="34"/>
      <c r="AB200" s="34"/>
      <c r="AC200" s="34"/>
      <c r="AD200" s="38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</row>
    <row r="201" customFormat="1" customHeight="1" spans="1:255">
      <c r="A201" s="32" t="s">
        <v>35</v>
      </c>
      <c r="B201" s="33" t="s">
        <v>167</v>
      </c>
      <c r="C201" s="34">
        <v>2025</v>
      </c>
      <c r="D201" s="33" t="s">
        <v>170</v>
      </c>
      <c r="E201" s="33">
        <v>2509110038</v>
      </c>
      <c r="F201" s="33" t="s">
        <v>249</v>
      </c>
      <c r="G201" s="35">
        <v>91.5</v>
      </c>
      <c r="H201" s="35">
        <v>2.15000000000001</v>
      </c>
      <c r="I201" s="35">
        <f t="shared" si="20"/>
        <v>93.65</v>
      </c>
      <c r="J201" s="35">
        <v>78.69</v>
      </c>
      <c r="K201" s="35">
        <v>1.5</v>
      </c>
      <c r="L201" s="35">
        <f t="shared" si="21"/>
        <v>80.19</v>
      </c>
      <c r="M201" s="35">
        <v>82.35</v>
      </c>
      <c r="N201" s="35">
        <v>0</v>
      </c>
      <c r="O201" s="35">
        <f t="shared" si="22"/>
        <v>82.35</v>
      </c>
      <c r="P201" s="35">
        <v>60</v>
      </c>
      <c r="Q201" s="35">
        <v>40</v>
      </c>
      <c r="R201" s="35">
        <f t="shared" si="23"/>
        <v>100</v>
      </c>
      <c r="S201" s="35">
        <v>60</v>
      </c>
      <c r="T201" s="35">
        <v>35</v>
      </c>
      <c r="U201" s="35">
        <f t="shared" si="24"/>
        <v>95</v>
      </c>
      <c r="V201" s="35">
        <f t="shared" si="25"/>
        <v>83.375</v>
      </c>
      <c r="W201" s="36">
        <v>76</v>
      </c>
      <c r="X201" s="36">
        <v>105</v>
      </c>
      <c r="Y201" s="40" t="s">
        <v>107</v>
      </c>
      <c r="Z201" s="36">
        <v>172</v>
      </c>
      <c r="AA201" s="34"/>
      <c r="AB201" s="34"/>
      <c r="AC201" s="34"/>
      <c r="AD201" s="38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</row>
    <row r="202" customFormat="1" customHeight="1" spans="1:255">
      <c r="A202" s="32" t="s">
        <v>35</v>
      </c>
      <c r="B202" s="33" t="s">
        <v>167</v>
      </c>
      <c r="C202" s="34">
        <v>2025</v>
      </c>
      <c r="D202" s="33" t="s">
        <v>179</v>
      </c>
      <c r="E202" s="33">
        <v>2509110117</v>
      </c>
      <c r="F202" s="33" t="s">
        <v>250</v>
      </c>
      <c r="G202" s="35">
        <v>92.45</v>
      </c>
      <c r="H202" s="35">
        <v>1.6</v>
      </c>
      <c r="I202" s="35">
        <f t="shared" si="20"/>
        <v>94.05</v>
      </c>
      <c r="J202" s="35">
        <v>80.06</v>
      </c>
      <c r="K202" s="35">
        <v>1.88</v>
      </c>
      <c r="L202" s="35">
        <f t="shared" si="21"/>
        <v>81.94</v>
      </c>
      <c r="M202" s="35">
        <v>68.85</v>
      </c>
      <c r="N202" s="35">
        <v>0</v>
      </c>
      <c r="O202" s="35">
        <f t="shared" si="22"/>
        <v>68.85</v>
      </c>
      <c r="P202" s="35">
        <v>60</v>
      </c>
      <c r="Q202" s="35">
        <v>40</v>
      </c>
      <c r="R202" s="35">
        <f t="shared" si="23"/>
        <v>100</v>
      </c>
      <c r="S202" s="35">
        <v>60</v>
      </c>
      <c r="T202" s="35">
        <v>20</v>
      </c>
      <c r="U202" s="35">
        <f t="shared" si="24"/>
        <v>80</v>
      </c>
      <c r="V202" s="35">
        <f t="shared" si="25"/>
        <v>83.3025</v>
      </c>
      <c r="W202" s="36">
        <v>77</v>
      </c>
      <c r="X202" s="36">
        <v>86</v>
      </c>
      <c r="Y202" s="37" t="s">
        <v>39</v>
      </c>
      <c r="Z202" s="36">
        <v>172</v>
      </c>
      <c r="AA202" s="34"/>
      <c r="AB202" s="34"/>
      <c r="AC202" s="34"/>
      <c r="AD202" s="38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</row>
    <row r="203" customFormat="1" customHeight="1" spans="1:255">
      <c r="A203" s="32" t="s">
        <v>35</v>
      </c>
      <c r="B203" s="33" t="s">
        <v>167</v>
      </c>
      <c r="C203" s="34">
        <v>2025</v>
      </c>
      <c r="D203" s="33" t="s">
        <v>168</v>
      </c>
      <c r="E203" s="33">
        <v>2509110067</v>
      </c>
      <c r="F203" s="33" t="s">
        <v>251</v>
      </c>
      <c r="G203" s="35">
        <v>91.04</v>
      </c>
      <c r="H203" s="35">
        <v>0.5</v>
      </c>
      <c r="I203" s="35">
        <f t="shared" si="20"/>
        <v>91.54</v>
      </c>
      <c r="J203" s="35">
        <v>80.35</v>
      </c>
      <c r="K203" s="35">
        <v>1.5</v>
      </c>
      <c r="L203" s="35">
        <f t="shared" si="21"/>
        <v>81.85</v>
      </c>
      <c r="M203" s="35">
        <v>83.1</v>
      </c>
      <c r="N203" s="35">
        <v>0</v>
      </c>
      <c r="O203" s="35">
        <f t="shared" si="22"/>
        <v>83.1</v>
      </c>
      <c r="P203" s="35">
        <v>60</v>
      </c>
      <c r="Q203" s="35">
        <v>40</v>
      </c>
      <c r="R203" s="35">
        <f t="shared" si="23"/>
        <v>100</v>
      </c>
      <c r="S203" s="35">
        <v>50</v>
      </c>
      <c r="T203" s="35">
        <v>20</v>
      </c>
      <c r="U203" s="35">
        <f t="shared" si="24"/>
        <v>70</v>
      </c>
      <c r="V203" s="35">
        <f t="shared" si="25"/>
        <v>83.1965</v>
      </c>
      <c r="W203" s="36">
        <v>78</v>
      </c>
      <c r="X203" s="36">
        <v>83</v>
      </c>
      <c r="Y203" s="37" t="s">
        <v>39</v>
      </c>
      <c r="Z203" s="36">
        <v>172</v>
      </c>
      <c r="AA203" s="34"/>
      <c r="AB203" s="34"/>
      <c r="AC203" s="34"/>
      <c r="AD203" s="38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</row>
    <row r="204" customFormat="1" customHeight="1" spans="1:255">
      <c r="A204" s="32" t="s">
        <v>35</v>
      </c>
      <c r="B204" s="33" t="s">
        <v>167</v>
      </c>
      <c r="C204" s="34">
        <v>2025</v>
      </c>
      <c r="D204" s="33" t="s">
        <v>168</v>
      </c>
      <c r="E204" s="33">
        <v>2509110066</v>
      </c>
      <c r="F204" s="33" t="s">
        <v>252</v>
      </c>
      <c r="G204" s="35">
        <v>89.04</v>
      </c>
      <c r="H204" s="35">
        <v>0.5</v>
      </c>
      <c r="I204" s="35">
        <f t="shared" si="20"/>
        <v>89.54</v>
      </c>
      <c r="J204" s="35">
        <v>80.74</v>
      </c>
      <c r="K204" s="35">
        <v>2.5</v>
      </c>
      <c r="L204" s="35">
        <f t="shared" si="21"/>
        <v>83.24</v>
      </c>
      <c r="M204" s="35">
        <v>76.65</v>
      </c>
      <c r="N204" s="35">
        <v>0</v>
      </c>
      <c r="O204" s="35">
        <f t="shared" si="22"/>
        <v>76.65</v>
      </c>
      <c r="P204" s="35">
        <v>60</v>
      </c>
      <c r="Q204" s="35">
        <v>40</v>
      </c>
      <c r="R204" s="35">
        <f t="shared" si="23"/>
        <v>100</v>
      </c>
      <c r="S204" s="35">
        <v>40</v>
      </c>
      <c r="T204" s="35">
        <v>15</v>
      </c>
      <c r="U204" s="35">
        <f t="shared" si="24"/>
        <v>55</v>
      </c>
      <c r="V204" s="35">
        <f t="shared" si="25"/>
        <v>82.9665</v>
      </c>
      <c r="W204" s="36">
        <v>79</v>
      </c>
      <c r="X204" s="36">
        <v>80</v>
      </c>
      <c r="Y204" s="40" t="s">
        <v>107</v>
      </c>
      <c r="Z204" s="36">
        <v>172</v>
      </c>
      <c r="AA204" s="34"/>
      <c r="AB204" s="34"/>
      <c r="AC204" s="34"/>
      <c r="AD204" s="38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</row>
    <row r="205" customFormat="1" customHeight="1" spans="1:255">
      <c r="A205" s="32" t="s">
        <v>35</v>
      </c>
      <c r="B205" s="33" t="s">
        <v>167</v>
      </c>
      <c r="C205" s="34">
        <v>2025</v>
      </c>
      <c r="D205" s="33" t="s">
        <v>172</v>
      </c>
      <c r="E205" s="33">
        <v>2509110153</v>
      </c>
      <c r="F205" s="33" t="s">
        <v>253</v>
      </c>
      <c r="G205" s="35">
        <v>91</v>
      </c>
      <c r="H205" s="35">
        <v>4.7</v>
      </c>
      <c r="I205" s="35">
        <f t="shared" si="20"/>
        <v>95.7</v>
      </c>
      <c r="J205" s="35">
        <v>79.18</v>
      </c>
      <c r="K205" s="35">
        <v>1.5</v>
      </c>
      <c r="L205" s="35">
        <f t="shared" si="21"/>
        <v>80.68</v>
      </c>
      <c r="M205" s="35">
        <v>86.05</v>
      </c>
      <c r="N205" s="35">
        <v>0</v>
      </c>
      <c r="O205" s="35">
        <f t="shared" si="22"/>
        <v>86.05</v>
      </c>
      <c r="P205" s="35">
        <v>60</v>
      </c>
      <c r="Q205" s="35">
        <v>40</v>
      </c>
      <c r="R205" s="35">
        <f t="shared" si="23"/>
        <v>100</v>
      </c>
      <c r="S205" s="35">
        <v>60</v>
      </c>
      <c r="T205" s="35">
        <v>10</v>
      </c>
      <c r="U205" s="35">
        <f t="shared" si="24"/>
        <v>70</v>
      </c>
      <c r="V205" s="35">
        <f t="shared" si="25"/>
        <v>82.8825</v>
      </c>
      <c r="W205" s="36">
        <v>80</v>
      </c>
      <c r="X205" s="36">
        <v>97</v>
      </c>
      <c r="Y205" s="37" t="s">
        <v>39</v>
      </c>
      <c r="Z205" s="36">
        <v>172</v>
      </c>
      <c r="AA205" s="34"/>
      <c r="AB205" s="34"/>
      <c r="AC205" s="34"/>
      <c r="AD205" s="39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</row>
    <row r="206" customFormat="1" customHeight="1" spans="1:255">
      <c r="A206" s="32" t="s">
        <v>35</v>
      </c>
      <c r="B206" s="33" t="s">
        <v>167</v>
      </c>
      <c r="C206" s="34">
        <v>2025</v>
      </c>
      <c r="D206" s="33" t="s">
        <v>168</v>
      </c>
      <c r="E206" s="33">
        <v>2509110089</v>
      </c>
      <c r="F206" s="33" t="s">
        <v>254</v>
      </c>
      <c r="G206" s="35">
        <v>93.04</v>
      </c>
      <c r="H206" s="35">
        <v>2</v>
      </c>
      <c r="I206" s="35">
        <f t="shared" si="20"/>
        <v>95.04</v>
      </c>
      <c r="J206" s="35">
        <v>78.01</v>
      </c>
      <c r="K206" s="35">
        <v>2</v>
      </c>
      <c r="L206" s="35">
        <f t="shared" si="21"/>
        <v>80.01</v>
      </c>
      <c r="M206" s="35">
        <v>76.6</v>
      </c>
      <c r="N206" s="35">
        <v>0</v>
      </c>
      <c r="O206" s="35">
        <f t="shared" si="22"/>
        <v>76.6</v>
      </c>
      <c r="P206" s="35">
        <v>60</v>
      </c>
      <c r="Q206" s="35">
        <v>40</v>
      </c>
      <c r="R206" s="35">
        <f t="shared" si="23"/>
        <v>100</v>
      </c>
      <c r="S206" s="35">
        <v>60</v>
      </c>
      <c r="T206" s="35">
        <v>30</v>
      </c>
      <c r="U206" s="35">
        <f t="shared" si="24"/>
        <v>90</v>
      </c>
      <c r="V206" s="35">
        <f t="shared" si="25"/>
        <v>82.8415</v>
      </c>
      <c r="W206" s="36">
        <v>81</v>
      </c>
      <c r="X206" s="36">
        <v>110</v>
      </c>
      <c r="Y206" s="37" t="s">
        <v>39</v>
      </c>
      <c r="Z206" s="36">
        <v>172</v>
      </c>
      <c r="AA206" s="34"/>
      <c r="AB206" s="34"/>
      <c r="AC206" s="34"/>
      <c r="AD206" s="38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</row>
    <row r="207" customFormat="1" customHeight="1" spans="1:255">
      <c r="A207" s="32" t="s">
        <v>35</v>
      </c>
      <c r="B207" s="33" t="s">
        <v>167</v>
      </c>
      <c r="C207" s="34">
        <v>2025</v>
      </c>
      <c r="D207" s="33" t="s">
        <v>172</v>
      </c>
      <c r="E207" s="33">
        <v>2509110155</v>
      </c>
      <c r="F207" s="33" t="s">
        <v>255</v>
      </c>
      <c r="G207" s="35">
        <v>91.3</v>
      </c>
      <c r="H207" s="35">
        <v>1.2</v>
      </c>
      <c r="I207" s="35">
        <f t="shared" si="20"/>
        <v>92.5</v>
      </c>
      <c r="J207" s="35">
        <v>82.62</v>
      </c>
      <c r="K207" s="35">
        <v>1.5</v>
      </c>
      <c r="L207" s="35">
        <f t="shared" si="21"/>
        <v>84.12</v>
      </c>
      <c r="M207" s="35">
        <v>70.25</v>
      </c>
      <c r="N207" s="35">
        <v>0</v>
      </c>
      <c r="O207" s="35">
        <f t="shared" si="22"/>
        <v>70.25</v>
      </c>
      <c r="P207" s="35">
        <v>60</v>
      </c>
      <c r="Q207" s="35">
        <v>0</v>
      </c>
      <c r="R207" s="35">
        <f t="shared" si="23"/>
        <v>60</v>
      </c>
      <c r="S207" s="35">
        <v>60</v>
      </c>
      <c r="T207" s="35">
        <v>19.5</v>
      </c>
      <c r="U207" s="35">
        <f t="shared" si="24"/>
        <v>79.5</v>
      </c>
      <c r="V207" s="35">
        <f t="shared" si="25"/>
        <v>82.8275</v>
      </c>
      <c r="W207" s="36">
        <v>82</v>
      </c>
      <c r="X207" s="36">
        <v>69</v>
      </c>
      <c r="Y207" s="37" t="s">
        <v>39</v>
      </c>
      <c r="Z207" s="36">
        <v>172</v>
      </c>
      <c r="AA207" s="34"/>
      <c r="AB207" s="34"/>
      <c r="AC207" s="34"/>
      <c r="AD207" s="39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</row>
    <row r="208" customFormat="1" customHeight="1" spans="1:255">
      <c r="A208" s="32" t="s">
        <v>35</v>
      </c>
      <c r="B208" s="33" t="s">
        <v>167</v>
      </c>
      <c r="C208" s="34">
        <v>2025</v>
      </c>
      <c r="D208" s="33" t="s">
        <v>179</v>
      </c>
      <c r="E208" s="33">
        <v>2509110119</v>
      </c>
      <c r="F208" s="33" t="s">
        <v>256</v>
      </c>
      <c r="G208" s="35">
        <v>92.45</v>
      </c>
      <c r="H208" s="35">
        <v>1.65</v>
      </c>
      <c r="I208" s="35">
        <f t="shared" si="20"/>
        <v>94.1</v>
      </c>
      <c r="J208" s="35">
        <v>79.58</v>
      </c>
      <c r="K208" s="35">
        <v>1.5</v>
      </c>
      <c r="L208" s="35">
        <f t="shared" si="21"/>
        <v>81.08</v>
      </c>
      <c r="M208" s="35">
        <v>72.85</v>
      </c>
      <c r="N208" s="35">
        <v>0</v>
      </c>
      <c r="O208" s="35">
        <f t="shared" si="22"/>
        <v>72.85</v>
      </c>
      <c r="P208" s="35">
        <v>60</v>
      </c>
      <c r="Q208" s="35">
        <v>40</v>
      </c>
      <c r="R208" s="35">
        <f t="shared" si="23"/>
        <v>100</v>
      </c>
      <c r="S208" s="35">
        <v>60</v>
      </c>
      <c r="T208" s="35">
        <v>15</v>
      </c>
      <c r="U208" s="35">
        <f t="shared" si="24"/>
        <v>75</v>
      </c>
      <c r="V208" s="35">
        <f t="shared" si="25"/>
        <v>82.6125</v>
      </c>
      <c r="W208" s="36">
        <v>83</v>
      </c>
      <c r="X208" s="36">
        <v>94</v>
      </c>
      <c r="Y208" s="37" t="s">
        <v>39</v>
      </c>
      <c r="Z208" s="36">
        <v>172</v>
      </c>
      <c r="AA208" s="34"/>
      <c r="AB208" s="34"/>
      <c r="AC208" s="34"/>
      <c r="AD208" s="38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</row>
    <row r="209" customFormat="1" customHeight="1" spans="1:255">
      <c r="A209" s="32" t="s">
        <v>35</v>
      </c>
      <c r="B209" s="33" t="s">
        <v>167</v>
      </c>
      <c r="C209" s="34">
        <v>2025</v>
      </c>
      <c r="D209" s="33" t="s">
        <v>189</v>
      </c>
      <c r="E209" s="33">
        <v>2509110002</v>
      </c>
      <c r="F209" s="33" t="s">
        <v>257</v>
      </c>
      <c r="G209" s="35">
        <v>90.94</v>
      </c>
      <c r="H209" s="35">
        <v>1</v>
      </c>
      <c r="I209" s="35">
        <f t="shared" si="20"/>
        <v>91.94</v>
      </c>
      <c r="J209" s="35">
        <v>79.17</v>
      </c>
      <c r="K209" s="35">
        <v>1.5</v>
      </c>
      <c r="L209" s="35">
        <f t="shared" si="21"/>
        <v>80.67</v>
      </c>
      <c r="M209" s="35">
        <v>81.75</v>
      </c>
      <c r="N209" s="35">
        <v>0</v>
      </c>
      <c r="O209" s="35">
        <f t="shared" si="22"/>
        <v>81.75</v>
      </c>
      <c r="P209" s="35">
        <v>60</v>
      </c>
      <c r="Q209" s="35">
        <v>40</v>
      </c>
      <c r="R209" s="35">
        <f t="shared" si="23"/>
        <v>100</v>
      </c>
      <c r="S209" s="35">
        <v>60</v>
      </c>
      <c r="T209" s="35">
        <v>15</v>
      </c>
      <c r="U209" s="35">
        <f t="shared" si="24"/>
        <v>75</v>
      </c>
      <c r="V209" s="35">
        <f t="shared" si="25"/>
        <v>82.534</v>
      </c>
      <c r="W209" s="36">
        <v>84</v>
      </c>
      <c r="X209" s="36">
        <v>98</v>
      </c>
      <c r="Y209" s="40" t="s">
        <v>107</v>
      </c>
      <c r="Z209" s="36">
        <v>172</v>
      </c>
      <c r="AA209" s="34"/>
      <c r="AB209" s="34"/>
      <c r="AC209" s="34"/>
      <c r="AD209" s="38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</row>
    <row r="210" customFormat="1" customHeight="1" spans="1:255">
      <c r="A210" s="32" t="s">
        <v>35</v>
      </c>
      <c r="B210" s="33" t="s">
        <v>167</v>
      </c>
      <c r="C210" s="34">
        <v>2025</v>
      </c>
      <c r="D210" s="33" t="s">
        <v>170</v>
      </c>
      <c r="E210" s="33">
        <v>2509110059</v>
      </c>
      <c r="F210" s="33" t="s">
        <v>258</v>
      </c>
      <c r="G210" s="35">
        <v>91</v>
      </c>
      <c r="H210" s="35">
        <v>0.25</v>
      </c>
      <c r="I210" s="35">
        <f t="shared" si="20"/>
        <v>91.25</v>
      </c>
      <c r="J210" s="35">
        <v>80.11</v>
      </c>
      <c r="K210" s="35">
        <v>1.6</v>
      </c>
      <c r="L210" s="35">
        <f t="shared" si="21"/>
        <v>81.71</v>
      </c>
      <c r="M210" s="35">
        <v>85.5</v>
      </c>
      <c r="N210" s="35">
        <v>0</v>
      </c>
      <c r="O210" s="35">
        <f t="shared" si="22"/>
        <v>85.5</v>
      </c>
      <c r="P210" s="35">
        <v>60</v>
      </c>
      <c r="Q210" s="35">
        <v>40</v>
      </c>
      <c r="R210" s="35">
        <f t="shared" si="23"/>
        <v>100</v>
      </c>
      <c r="S210" s="35">
        <v>40</v>
      </c>
      <c r="T210" s="35">
        <v>15</v>
      </c>
      <c r="U210" s="35">
        <f t="shared" si="24"/>
        <v>55</v>
      </c>
      <c r="V210" s="35">
        <f t="shared" si="25"/>
        <v>82.4325</v>
      </c>
      <c r="W210" s="36">
        <v>85</v>
      </c>
      <c r="X210" s="36">
        <v>85</v>
      </c>
      <c r="Y210" s="37" t="s">
        <v>39</v>
      </c>
      <c r="Z210" s="36">
        <v>172</v>
      </c>
      <c r="AA210" s="34"/>
      <c r="AB210" s="34"/>
      <c r="AC210" s="34"/>
      <c r="AD210" s="38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</row>
    <row r="211" customFormat="1" customHeight="1" spans="1:255">
      <c r="A211" s="32" t="s">
        <v>35</v>
      </c>
      <c r="B211" s="33" t="s">
        <v>167</v>
      </c>
      <c r="C211" s="34">
        <v>2025</v>
      </c>
      <c r="D211" s="33" t="s">
        <v>179</v>
      </c>
      <c r="E211" s="33">
        <v>2509110120</v>
      </c>
      <c r="F211" s="33" t="s">
        <v>259</v>
      </c>
      <c r="G211" s="35">
        <v>91.45</v>
      </c>
      <c r="H211" s="35">
        <v>1.1</v>
      </c>
      <c r="I211" s="35">
        <f t="shared" si="20"/>
        <v>92.55</v>
      </c>
      <c r="J211" s="35">
        <v>79.43</v>
      </c>
      <c r="K211" s="35">
        <v>1.5</v>
      </c>
      <c r="L211" s="35">
        <f t="shared" si="21"/>
        <v>80.93</v>
      </c>
      <c r="M211" s="35">
        <v>71.83</v>
      </c>
      <c r="N211" s="35">
        <v>0</v>
      </c>
      <c r="O211" s="35">
        <f t="shared" si="22"/>
        <v>71.83</v>
      </c>
      <c r="P211" s="35">
        <v>60</v>
      </c>
      <c r="Q211" s="35">
        <v>40</v>
      </c>
      <c r="R211" s="35">
        <f t="shared" si="23"/>
        <v>100</v>
      </c>
      <c r="S211" s="35">
        <v>60</v>
      </c>
      <c r="T211" s="35">
        <v>10</v>
      </c>
      <c r="U211" s="35">
        <f t="shared" si="24"/>
        <v>70</v>
      </c>
      <c r="V211" s="35">
        <f t="shared" si="25"/>
        <v>82.044</v>
      </c>
      <c r="W211" s="36">
        <v>86</v>
      </c>
      <c r="X211" s="36">
        <v>96</v>
      </c>
      <c r="Y211" s="37" t="s">
        <v>39</v>
      </c>
      <c r="Z211" s="36">
        <v>172</v>
      </c>
      <c r="AA211" s="34"/>
      <c r="AB211" s="34"/>
      <c r="AC211" s="34"/>
      <c r="AD211" s="38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</row>
    <row r="212" customFormat="1" customHeight="1" spans="1:255">
      <c r="A212" s="32" t="s">
        <v>35</v>
      </c>
      <c r="B212" s="33" t="s">
        <v>167</v>
      </c>
      <c r="C212" s="34">
        <v>2025</v>
      </c>
      <c r="D212" s="33" t="s">
        <v>168</v>
      </c>
      <c r="E212" s="33">
        <v>2509110080</v>
      </c>
      <c r="F212" s="33" t="s">
        <v>260</v>
      </c>
      <c r="G212" s="35">
        <v>91.04</v>
      </c>
      <c r="H212" s="35">
        <v>1</v>
      </c>
      <c r="I212" s="35">
        <f t="shared" si="20"/>
        <v>92.04</v>
      </c>
      <c r="J212" s="35">
        <v>78.95</v>
      </c>
      <c r="K212" s="35">
        <v>1.5</v>
      </c>
      <c r="L212" s="35">
        <f t="shared" si="21"/>
        <v>80.45</v>
      </c>
      <c r="M212" s="35">
        <v>75.25</v>
      </c>
      <c r="N212" s="35">
        <v>0</v>
      </c>
      <c r="O212" s="35">
        <f t="shared" si="22"/>
        <v>75.25</v>
      </c>
      <c r="P212" s="35">
        <v>60</v>
      </c>
      <c r="Q212" s="35">
        <v>40</v>
      </c>
      <c r="R212" s="35">
        <f t="shared" si="23"/>
        <v>100</v>
      </c>
      <c r="S212" s="35">
        <v>60</v>
      </c>
      <c r="T212" s="35">
        <v>11.75</v>
      </c>
      <c r="U212" s="35">
        <f t="shared" si="24"/>
        <v>71.75</v>
      </c>
      <c r="V212" s="35">
        <f t="shared" si="25"/>
        <v>81.8915</v>
      </c>
      <c r="W212" s="36">
        <v>87</v>
      </c>
      <c r="X212" s="36">
        <v>101</v>
      </c>
      <c r="Y212" s="37" t="s">
        <v>39</v>
      </c>
      <c r="Z212" s="36">
        <v>172</v>
      </c>
      <c r="AA212" s="34"/>
      <c r="AB212" s="34"/>
      <c r="AC212" s="34"/>
      <c r="AD212" s="38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</row>
    <row r="213" customFormat="1" customHeight="1" spans="1:255">
      <c r="A213" s="32" t="s">
        <v>35</v>
      </c>
      <c r="B213" s="33" t="s">
        <v>167</v>
      </c>
      <c r="C213" s="34">
        <v>2025</v>
      </c>
      <c r="D213" s="33" t="s">
        <v>189</v>
      </c>
      <c r="E213" s="33">
        <v>2509110004</v>
      </c>
      <c r="F213" s="33" t="s">
        <v>261</v>
      </c>
      <c r="G213" s="35">
        <v>90.44</v>
      </c>
      <c r="H213" s="35">
        <v>0.5</v>
      </c>
      <c r="I213" s="35">
        <f t="shared" si="20"/>
        <v>90.94</v>
      </c>
      <c r="J213" s="35">
        <v>83.15</v>
      </c>
      <c r="K213" s="35">
        <v>1.5</v>
      </c>
      <c r="L213" s="35">
        <f t="shared" si="21"/>
        <v>84.65</v>
      </c>
      <c r="M213" s="35">
        <v>66</v>
      </c>
      <c r="N213" s="35">
        <v>0</v>
      </c>
      <c r="O213" s="35">
        <f t="shared" si="22"/>
        <v>66</v>
      </c>
      <c r="P213" s="35">
        <v>60</v>
      </c>
      <c r="Q213" s="35">
        <v>0</v>
      </c>
      <c r="R213" s="35">
        <f t="shared" si="23"/>
        <v>60</v>
      </c>
      <c r="S213" s="35">
        <v>60</v>
      </c>
      <c r="T213" s="35">
        <v>0</v>
      </c>
      <c r="U213" s="35">
        <f t="shared" si="24"/>
        <v>60</v>
      </c>
      <c r="V213" s="35">
        <f t="shared" si="25"/>
        <v>81.8815</v>
      </c>
      <c r="W213" s="36">
        <v>88</v>
      </c>
      <c r="X213" s="36">
        <v>63</v>
      </c>
      <c r="Y213" s="37" t="s">
        <v>39</v>
      </c>
      <c r="Z213" s="36">
        <v>172</v>
      </c>
      <c r="AA213" s="34"/>
      <c r="AB213" s="34"/>
      <c r="AC213" s="34"/>
      <c r="AD213" s="38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</row>
    <row r="214" customFormat="1" customHeight="1" spans="1:255">
      <c r="A214" s="32" t="s">
        <v>35</v>
      </c>
      <c r="B214" s="33" t="s">
        <v>167</v>
      </c>
      <c r="C214" s="34">
        <v>2025</v>
      </c>
      <c r="D214" s="33" t="s">
        <v>175</v>
      </c>
      <c r="E214" s="33">
        <v>2509110168</v>
      </c>
      <c r="F214" s="33" t="s">
        <v>262</v>
      </c>
      <c r="G214" s="35">
        <v>92.88</v>
      </c>
      <c r="H214" s="35">
        <v>1.2</v>
      </c>
      <c r="I214" s="35">
        <f t="shared" si="20"/>
        <v>94.08</v>
      </c>
      <c r="J214" s="35">
        <v>79.7</v>
      </c>
      <c r="K214" s="35">
        <v>0</v>
      </c>
      <c r="L214" s="35">
        <f t="shared" si="21"/>
        <v>79.7</v>
      </c>
      <c r="M214" s="35">
        <v>78</v>
      </c>
      <c r="N214" s="35">
        <v>0</v>
      </c>
      <c r="O214" s="35">
        <f t="shared" si="22"/>
        <v>78</v>
      </c>
      <c r="P214" s="35">
        <v>60</v>
      </c>
      <c r="Q214" s="35">
        <v>40</v>
      </c>
      <c r="R214" s="35">
        <f t="shared" si="23"/>
        <v>100</v>
      </c>
      <c r="S214" s="35">
        <v>60</v>
      </c>
      <c r="T214" s="35">
        <v>15</v>
      </c>
      <c r="U214" s="35">
        <f t="shared" si="24"/>
        <v>75</v>
      </c>
      <c r="V214" s="35">
        <f t="shared" si="25"/>
        <v>81.833</v>
      </c>
      <c r="W214" s="36">
        <v>89</v>
      </c>
      <c r="X214" s="36">
        <v>93</v>
      </c>
      <c r="Y214" s="37" t="s">
        <v>39</v>
      </c>
      <c r="Z214" s="36">
        <v>172</v>
      </c>
      <c r="AA214" s="34"/>
      <c r="AB214" s="34"/>
      <c r="AC214" s="34"/>
      <c r="AD214" s="38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</row>
    <row r="215" customFormat="1" customHeight="1" spans="1:255">
      <c r="A215" s="32" t="s">
        <v>35</v>
      </c>
      <c r="B215" s="33" t="s">
        <v>167</v>
      </c>
      <c r="C215" s="34">
        <v>2025</v>
      </c>
      <c r="D215" s="33" t="s">
        <v>172</v>
      </c>
      <c r="E215" s="33">
        <v>2509110129</v>
      </c>
      <c r="F215" s="33" t="s">
        <v>263</v>
      </c>
      <c r="G215" s="35">
        <v>90.5</v>
      </c>
      <c r="H215" s="35">
        <v>1.95</v>
      </c>
      <c r="I215" s="35">
        <f t="shared" si="20"/>
        <v>92.45</v>
      </c>
      <c r="J215" s="35">
        <v>80.52</v>
      </c>
      <c r="K215" s="35">
        <v>1.5</v>
      </c>
      <c r="L215" s="35">
        <f t="shared" si="21"/>
        <v>82.02</v>
      </c>
      <c r="M215" s="35">
        <v>77.35</v>
      </c>
      <c r="N215" s="35">
        <v>0</v>
      </c>
      <c r="O215" s="35">
        <f t="shared" si="22"/>
        <v>77.35</v>
      </c>
      <c r="P215" s="35">
        <v>60</v>
      </c>
      <c r="Q215" s="35">
        <v>10</v>
      </c>
      <c r="R215" s="35">
        <f t="shared" si="23"/>
        <v>70</v>
      </c>
      <c r="S215" s="35">
        <v>60</v>
      </c>
      <c r="T215" s="35">
        <v>14</v>
      </c>
      <c r="U215" s="35">
        <f t="shared" si="24"/>
        <v>74</v>
      </c>
      <c r="V215" s="35">
        <f t="shared" si="25"/>
        <v>81.8275</v>
      </c>
      <c r="W215" s="36">
        <v>90</v>
      </c>
      <c r="X215" s="36">
        <v>82</v>
      </c>
      <c r="Y215" s="37" t="s">
        <v>39</v>
      </c>
      <c r="Z215" s="36">
        <v>172</v>
      </c>
      <c r="AA215" s="34"/>
      <c r="AB215" s="34"/>
      <c r="AC215" s="34"/>
      <c r="AD215" s="39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</row>
    <row r="216" customFormat="1" customHeight="1" spans="1:255">
      <c r="A216" s="32" t="s">
        <v>35</v>
      </c>
      <c r="B216" s="33" t="s">
        <v>167</v>
      </c>
      <c r="C216" s="34">
        <v>2025</v>
      </c>
      <c r="D216" s="33" t="s">
        <v>168</v>
      </c>
      <c r="E216" s="33">
        <v>2509110070</v>
      </c>
      <c r="F216" s="33" t="s">
        <v>264</v>
      </c>
      <c r="G216" s="35">
        <v>90.04</v>
      </c>
      <c r="H216" s="35">
        <v>0.5</v>
      </c>
      <c r="I216" s="35">
        <f t="shared" si="20"/>
        <v>90.54</v>
      </c>
      <c r="J216" s="35">
        <v>79.88</v>
      </c>
      <c r="K216" s="35">
        <v>1.5</v>
      </c>
      <c r="L216" s="35">
        <f t="shared" si="21"/>
        <v>81.38</v>
      </c>
      <c r="M216" s="35">
        <v>78.25</v>
      </c>
      <c r="N216" s="35">
        <v>0</v>
      </c>
      <c r="O216" s="35">
        <f t="shared" si="22"/>
        <v>78.25</v>
      </c>
      <c r="P216" s="35">
        <v>60</v>
      </c>
      <c r="Q216" s="35">
        <v>40</v>
      </c>
      <c r="R216" s="35">
        <f t="shared" si="23"/>
        <v>100</v>
      </c>
      <c r="S216" s="35">
        <v>40</v>
      </c>
      <c r="T216" s="35">
        <v>15</v>
      </c>
      <c r="U216" s="35">
        <f t="shared" si="24"/>
        <v>55</v>
      </c>
      <c r="V216" s="35">
        <f t="shared" si="25"/>
        <v>81.7515</v>
      </c>
      <c r="W216" s="36">
        <v>91</v>
      </c>
      <c r="X216" s="36">
        <v>89</v>
      </c>
      <c r="Y216" s="37" t="s">
        <v>39</v>
      </c>
      <c r="Z216" s="36">
        <v>172</v>
      </c>
      <c r="AA216" s="34"/>
      <c r="AB216" s="34"/>
      <c r="AC216" s="34"/>
      <c r="AD216" s="38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</row>
    <row r="217" customFormat="1" customHeight="1" spans="1:255">
      <c r="A217" s="32" t="s">
        <v>35</v>
      </c>
      <c r="B217" s="33" t="s">
        <v>167</v>
      </c>
      <c r="C217" s="34">
        <v>2025</v>
      </c>
      <c r="D217" s="33" t="s">
        <v>189</v>
      </c>
      <c r="E217" s="33">
        <v>2509110026</v>
      </c>
      <c r="F217" s="33" t="s">
        <v>265</v>
      </c>
      <c r="G217" s="35">
        <v>90.44</v>
      </c>
      <c r="H217" s="35">
        <v>0</v>
      </c>
      <c r="I217" s="35">
        <f t="shared" si="20"/>
        <v>90.44</v>
      </c>
      <c r="J217" s="35">
        <v>80.77</v>
      </c>
      <c r="K217" s="35">
        <v>1.5</v>
      </c>
      <c r="L217" s="35">
        <f t="shared" si="21"/>
        <v>82.27</v>
      </c>
      <c r="M217" s="35">
        <v>73.75</v>
      </c>
      <c r="N217" s="35">
        <v>0</v>
      </c>
      <c r="O217" s="35">
        <f t="shared" si="22"/>
        <v>73.75</v>
      </c>
      <c r="P217" s="35">
        <v>60</v>
      </c>
      <c r="Q217" s="35">
        <v>40</v>
      </c>
      <c r="R217" s="35">
        <f t="shared" si="23"/>
        <v>100</v>
      </c>
      <c r="S217" s="35">
        <v>60</v>
      </c>
      <c r="T217" s="35">
        <v>-15</v>
      </c>
      <c r="U217" s="35">
        <f t="shared" si="24"/>
        <v>45</v>
      </c>
      <c r="V217" s="35">
        <f t="shared" si="25"/>
        <v>81.684</v>
      </c>
      <c r="W217" s="36">
        <v>92</v>
      </c>
      <c r="X217" s="36">
        <v>79</v>
      </c>
      <c r="Y217" s="37" t="s">
        <v>39</v>
      </c>
      <c r="Z217" s="36">
        <v>172</v>
      </c>
      <c r="AA217" s="34"/>
      <c r="AB217" s="34"/>
      <c r="AC217" s="34"/>
      <c r="AD217" s="38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</row>
    <row r="218" customFormat="1" customHeight="1" spans="1:255">
      <c r="A218" s="32" t="s">
        <v>35</v>
      </c>
      <c r="B218" s="33" t="s">
        <v>167</v>
      </c>
      <c r="C218" s="34">
        <v>2025</v>
      </c>
      <c r="D218" s="33" t="s">
        <v>170</v>
      </c>
      <c r="E218" s="33">
        <v>2509110039</v>
      </c>
      <c r="F218" s="33" t="s">
        <v>266</v>
      </c>
      <c r="G218" s="35">
        <v>92</v>
      </c>
      <c r="H218" s="35">
        <v>0.25</v>
      </c>
      <c r="I218" s="35">
        <f t="shared" si="20"/>
        <v>92.25</v>
      </c>
      <c r="J218" s="35">
        <v>78.1</v>
      </c>
      <c r="K218" s="35">
        <v>1.5</v>
      </c>
      <c r="L218" s="35">
        <f t="shared" si="21"/>
        <v>79.6</v>
      </c>
      <c r="M218" s="35">
        <v>76.95</v>
      </c>
      <c r="N218" s="35">
        <v>0</v>
      </c>
      <c r="O218" s="35">
        <f t="shared" si="22"/>
        <v>76.95</v>
      </c>
      <c r="P218" s="35">
        <v>60</v>
      </c>
      <c r="Q218" s="35">
        <v>40</v>
      </c>
      <c r="R218" s="35">
        <f t="shared" si="23"/>
        <v>100</v>
      </c>
      <c r="S218" s="35">
        <v>60</v>
      </c>
      <c r="T218" s="35">
        <v>17</v>
      </c>
      <c r="U218" s="35">
        <f t="shared" si="24"/>
        <v>77</v>
      </c>
      <c r="V218" s="35">
        <f t="shared" si="25"/>
        <v>81.6225</v>
      </c>
      <c r="W218" s="36">
        <v>93</v>
      </c>
      <c r="X218" s="36">
        <v>109</v>
      </c>
      <c r="Y218" s="37" t="s">
        <v>39</v>
      </c>
      <c r="Z218" s="36">
        <v>172</v>
      </c>
      <c r="AA218" s="34"/>
      <c r="AB218" s="34"/>
      <c r="AC218" s="34"/>
      <c r="AD218" s="38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</row>
    <row r="219" customFormat="1" customHeight="1" spans="1:255">
      <c r="A219" s="32" t="s">
        <v>35</v>
      </c>
      <c r="B219" s="33" t="s">
        <v>167</v>
      </c>
      <c r="C219" s="34">
        <v>2025</v>
      </c>
      <c r="D219" s="33" t="s">
        <v>170</v>
      </c>
      <c r="E219" s="33">
        <v>2533110507</v>
      </c>
      <c r="F219" s="33" t="s">
        <v>267</v>
      </c>
      <c r="G219" s="35">
        <v>91.5</v>
      </c>
      <c r="H219" s="35">
        <v>-0.25</v>
      </c>
      <c r="I219" s="35">
        <f t="shared" si="20"/>
        <v>91.25</v>
      </c>
      <c r="J219" s="35">
        <v>79.89</v>
      </c>
      <c r="K219" s="35">
        <v>1.5</v>
      </c>
      <c r="L219" s="35">
        <f t="shared" si="21"/>
        <v>81.39</v>
      </c>
      <c r="M219" s="35">
        <v>72.95</v>
      </c>
      <c r="N219" s="35">
        <v>0</v>
      </c>
      <c r="O219" s="35">
        <f t="shared" si="22"/>
        <v>72.95</v>
      </c>
      <c r="P219" s="35">
        <v>60</v>
      </c>
      <c r="Q219" s="35">
        <v>20</v>
      </c>
      <c r="R219" s="35">
        <f t="shared" si="23"/>
        <v>80</v>
      </c>
      <c r="S219" s="35">
        <v>60</v>
      </c>
      <c r="T219" s="35">
        <v>15</v>
      </c>
      <c r="U219" s="35">
        <f t="shared" si="24"/>
        <v>75</v>
      </c>
      <c r="V219" s="35">
        <f t="shared" si="25"/>
        <v>81.565</v>
      </c>
      <c r="W219" s="36">
        <v>94</v>
      </c>
      <c r="X219" s="36">
        <v>88</v>
      </c>
      <c r="Y219" s="37" t="s">
        <v>39</v>
      </c>
      <c r="Z219" s="36">
        <v>172</v>
      </c>
      <c r="AA219" s="34"/>
      <c r="AB219" s="34"/>
      <c r="AC219" s="34"/>
      <c r="AD219" s="38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</row>
    <row r="220" customFormat="1" customHeight="1" spans="1:255">
      <c r="A220" s="32" t="s">
        <v>35</v>
      </c>
      <c r="B220" s="33" t="s">
        <v>167</v>
      </c>
      <c r="C220" s="34">
        <v>2025</v>
      </c>
      <c r="D220" s="33" t="s">
        <v>175</v>
      </c>
      <c r="E220" s="33">
        <v>2509110160</v>
      </c>
      <c r="F220" s="33" t="s">
        <v>268</v>
      </c>
      <c r="G220" s="35">
        <v>90.38</v>
      </c>
      <c r="H220" s="35">
        <v>0.46</v>
      </c>
      <c r="I220" s="35">
        <f t="shared" si="20"/>
        <v>90.84</v>
      </c>
      <c r="J220" s="35">
        <v>78.87</v>
      </c>
      <c r="K220" s="35">
        <v>1.5</v>
      </c>
      <c r="L220" s="35">
        <f t="shared" si="21"/>
        <v>80.37</v>
      </c>
      <c r="M220" s="35">
        <v>74.4</v>
      </c>
      <c r="N220" s="35">
        <v>0</v>
      </c>
      <c r="O220" s="35">
        <f t="shared" si="22"/>
        <v>74.4</v>
      </c>
      <c r="P220" s="35">
        <v>60</v>
      </c>
      <c r="Q220" s="35">
        <v>40</v>
      </c>
      <c r="R220" s="35">
        <f t="shared" si="23"/>
        <v>100</v>
      </c>
      <c r="S220" s="35">
        <v>60</v>
      </c>
      <c r="T220" s="35">
        <v>9.33</v>
      </c>
      <c r="U220" s="35">
        <f t="shared" si="24"/>
        <v>69.33</v>
      </c>
      <c r="V220" s="35">
        <f t="shared" si="25"/>
        <v>81.548</v>
      </c>
      <c r="W220" s="36">
        <v>95</v>
      </c>
      <c r="X220" s="36">
        <v>103</v>
      </c>
      <c r="Y220" s="37" t="s">
        <v>39</v>
      </c>
      <c r="Z220" s="36">
        <v>172</v>
      </c>
      <c r="AA220" s="34"/>
      <c r="AB220" s="34"/>
      <c r="AC220" s="34"/>
      <c r="AD220" s="38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</row>
    <row r="221" customFormat="1" customHeight="1" spans="1:255">
      <c r="A221" s="32" t="s">
        <v>35</v>
      </c>
      <c r="B221" s="33" t="s">
        <v>167</v>
      </c>
      <c r="C221" s="34">
        <v>2025</v>
      </c>
      <c r="D221" s="33" t="s">
        <v>172</v>
      </c>
      <c r="E221" s="33">
        <v>2509110132</v>
      </c>
      <c r="F221" s="33" t="s">
        <v>269</v>
      </c>
      <c r="G221" s="35">
        <v>92.5</v>
      </c>
      <c r="H221" s="35">
        <v>2.25</v>
      </c>
      <c r="I221" s="35">
        <f t="shared" si="20"/>
        <v>94.75</v>
      </c>
      <c r="J221" s="35">
        <v>77.01</v>
      </c>
      <c r="K221" s="35">
        <v>1.5</v>
      </c>
      <c r="L221" s="35">
        <f t="shared" si="21"/>
        <v>78.51</v>
      </c>
      <c r="M221" s="35">
        <v>80.95</v>
      </c>
      <c r="N221" s="35">
        <v>0</v>
      </c>
      <c r="O221" s="35">
        <f t="shared" si="22"/>
        <v>80.95</v>
      </c>
      <c r="P221" s="35">
        <v>60</v>
      </c>
      <c r="Q221" s="35">
        <v>40</v>
      </c>
      <c r="R221" s="35">
        <f t="shared" si="23"/>
        <v>100</v>
      </c>
      <c r="S221" s="35">
        <v>60</v>
      </c>
      <c r="T221" s="35">
        <v>20</v>
      </c>
      <c r="U221" s="35">
        <f t="shared" si="24"/>
        <v>80</v>
      </c>
      <c r="V221" s="35">
        <f t="shared" si="25"/>
        <v>81.405</v>
      </c>
      <c r="W221" s="36">
        <v>96</v>
      </c>
      <c r="X221" s="36">
        <v>117</v>
      </c>
      <c r="Y221" s="37" t="s">
        <v>39</v>
      </c>
      <c r="Z221" s="36">
        <v>172</v>
      </c>
      <c r="AA221" s="34"/>
      <c r="AB221" s="34"/>
      <c r="AC221" s="34"/>
      <c r="AD221" s="39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</row>
    <row r="222" customFormat="1" customHeight="1" spans="1:255">
      <c r="A222" s="32" t="s">
        <v>35</v>
      </c>
      <c r="B222" s="33" t="s">
        <v>167</v>
      </c>
      <c r="C222" s="34">
        <v>2025</v>
      </c>
      <c r="D222" s="33" t="s">
        <v>172</v>
      </c>
      <c r="E222" s="33">
        <v>2509110127</v>
      </c>
      <c r="F222" s="33" t="s">
        <v>270</v>
      </c>
      <c r="G222" s="35">
        <v>92.5</v>
      </c>
      <c r="H222" s="35">
        <v>3.85</v>
      </c>
      <c r="I222" s="35">
        <f t="shared" si="20"/>
        <v>96.35</v>
      </c>
      <c r="J222" s="35">
        <v>77.63</v>
      </c>
      <c r="K222" s="35">
        <v>0</v>
      </c>
      <c r="L222" s="35">
        <f t="shared" si="21"/>
        <v>77.63</v>
      </c>
      <c r="M222" s="35">
        <v>75.65</v>
      </c>
      <c r="N222" s="35">
        <v>0</v>
      </c>
      <c r="O222" s="35">
        <f t="shared" si="22"/>
        <v>75.65</v>
      </c>
      <c r="P222" s="35">
        <v>60</v>
      </c>
      <c r="Q222" s="35">
        <v>40</v>
      </c>
      <c r="R222" s="35">
        <f t="shared" si="23"/>
        <v>100</v>
      </c>
      <c r="S222" s="35">
        <v>60</v>
      </c>
      <c r="T222" s="35">
        <v>35</v>
      </c>
      <c r="U222" s="35">
        <f t="shared" si="24"/>
        <v>95</v>
      </c>
      <c r="V222" s="35">
        <f t="shared" si="25"/>
        <v>81.39</v>
      </c>
      <c r="W222" s="36">
        <v>97</v>
      </c>
      <c r="X222" s="36">
        <v>112</v>
      </c>
      <c r="Y222" s="37" t="s">
        <v>39</v>
      </c>
      <c r="Z222" s="36">
        <v>172</v>
      </c>
      <c r="AA222" s="34"/>
      <c r="AB222" s="34"/>
      <c r="AC222" s="34"/>
      <c r="AD222" s="39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</row>
    <row r="223" customFormat="1" customHeight="1" spans="1:255">
      <c r="A223" s="32" t="s">
        <v>35</v>
      </c>
      <c r="B223" s="33" t="s">
        <v>167</v>
      </c>
      <c r="C223" s="34">
        <v>2025</v>
      </c>
      <c r="D223" s="33" t="s">
        <v>175</v>
      </c>
      <c r="E223" s="33">
        <v>2509110159</v>
      </c>
      <c r="F223" s="33" t="s">
        <v>271</v>
      </c>
      <c r="G223" s="35">
        <v>90.38</v>
      </c>
      <c r="H223" s="35">
        <v>0</v>
      </c>
      <c r="I223" s="35">
        <f t="shared" si="20"/>
        <v>90.38</v>
      </c>
      <c r="J223" s="35">
        <v>78.92</v>
      </c>
      <c r="K223" s="35">
        <v>0</v>
      </c>
      <c r="L223" s="35">
        <f t="shared" si="21"/>
        <v>78.92</v>
      </c>
      <c r="M223" s="35">
        <v>87.9</v>
      </c>
      <c r="N223" s="35">
        <v>0</v>
      </c>
      <c r="O223" s="35">
        <f t="shared" si="22"/>
        <v>87.9</v>
      </c>
      <c r="P223" s="35">
        <v>60</v>
      </c>
      <c r="Q223" s="35">
        <v>40</v>
      </c>
      <c r="R223" s="35">
        <f t="shared" si="23"/>
        <v>100</v>
      </c>
      <c r="S223" s="35">
        <v>60</v>
      </c>
      <c r="T223" s="35">
        <v>15</v>
      </c>
      <c r="U223" s="35">
        <f t="shared" si="24"/>
        <v>75</v>
      </c>
      <c r="V223" s="35">
        <f t="shared" si="25"/>
        <v>81.373</v>
      </c>
      <c r="W223" s="36">
        <v>98</v>
      </c>
      <c r="X223" s="36">
        <v>102</v>
      </c>
      <c r="Y223" s="37" t="s">
        <v>39</v>
      </c>
      <c r="Z223" s="36">
        <v>172</v>
      </c>
      <c r="AA223" s="34"/>
      <c r="AB223" s="34"/>
      <c r="AC223" s="34"/>
      <c r="AD223" s="38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</row>
    <row r="224" customFormat="1" customHeight="1" spans="1:255">
      <c r="A224" s="32" t="s">
        <v>35</v>
      </c>
      <c r="B224" s="33" t="s">
        <v>167</v>
      </c>
      <c r="C224" s="34">
        <v>2025</v>
      </c>
      <c r="D224" s="33" t="s">
        <v>175</v>
      </c>
      <c r="E224" s="33">
        <v>2509110161</v>
      </c>
      <c r="F224" s="33" t="s">
        <v>272</v>
      </c>
      <c r="G224" s="35">
        <v>90.38</v>
      </c>
      <c r="H224" s="35">
        <v>0</v>
      </c>
      <c r="I224" s="35">
        <f t="shared" si="20"/>
        <v>90.38</v>
      </c>
      <c r="J224" s="35">
        <v>79.76</v>
      </c>
      <c r="K224" s="35">
        <v>0</v>
      </c>
      <c r="L224" s="35">
        <f t="shared" si="21"/>
        <v>79.76</v>
      </c>
      <c r="M224" s="35">
        <v>80.1</v>
      </c>
      <c r="N224" s="35">
        <v>0</v>
      </c>
      <c r="O224" s="35">
        <f t="shared" si="22"/>
        <v>80.1</v>
      </c>
      <c r="P224" s="35">
        <v>60</v>
      </c>
      <c r="Q224" s="35">
        <v>40</v>
      </c>
      <c r="R224" s="35">
        <f t="shared" si="23"/>
        <v>100</v>
      </c>
      <c r="S224" s="35">
        <v>60</v>
      </c>
      <c r="T224" s="35">
        <v>9.88</v>
      </c>
      <c r="U224" s="35">
        <f t="shared" si="24"/>
        <v>69.88</v>
      </c>
      <c r="V224" s="35">
        <f t="shared" si="25"/>
        <v>81.357</v>
      </c>
      <c r="W224" s="36">
        <v>99</v>
      </c>
      <c r="X224" s="36">
        <v>92</v>
      </c>
      <c r="Y224" s="37" t="s">
        <v>39</v>
      </c>
      <c r="Z224" s="36">
        <v>172</v>
      </c>
      <c r="AA224" s="34"/>
      <c r="AB224" s="34"/>
      <c r="AC224" s="34"/>
      <c r="AD224" s="38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</row>
    <row r="225" customFormat="1" customHeight="1" spans="1:255">
      <c r="A225" s="32" t="s">
        <v>35</v>
      </c>
      <c r="B225" s="33" t="s">
        <v>167</v>
      </c>
      <c r="C225" s="34">
        <v>2025</v>
      </c>
      <c r="D225" s="33" t="s">
        <v>170</v>
      </c>
      <c r="E225" s="33">
        <v>2509110055</v>
      </c>
      <c r="F225" s="33" t="s">
        <v>273</v>
      </c>
      <c r="G225" s="35">
        <v>89.5</v>
      </c>
      <c r="H225" s="35">
        <v>-0.25</v>
      </c>
      <c r="I225" s="35">
        <f t="shared" si="20"/>
        <v>89.25</v>
      </c>
      <c r="J225" s="35">
        <v>79.88</v>
      </c>
      <c r="K225" s="35">
        <v>1.5</v>
      </c>
      <c r="L225" s="35">
        <f t="shared" si="21"/>
        <v>81.38</v>
      </c>
      <c r="M225" s="35">
        <v>78.7</v>
      </c>
      <c r="N225" s="35">
        <v>0</v>
      </c>
      <c r="O225" s="35">
        <f t="shared" si="22"/>
        <v>78.7</v>
      </c>
      <c r="P225" s="35">
        <v>60</v>
      </c>
      <c r="Q225" s="35">
        <v>40</v>
      </c>
      <c r="R225" s="35">
        <f t="shared" si="23"/>
        <v>100</v>
      </c>
      <c r="S225" s="35">
        <v>40</v>
      </c>
      <c r="T225" s="35">
        <v>5</v>
      </c>
      <c r="U225" s="35">
        <f t="shared" si="24"/>
        <v>45</v>
      </c>
      <c r="V225" s="35">
        <f t="shared" si="25"/>
        <v>81.145</v>
      </c>
      <c r="W225" s="36">
        <v>100</v>
      </c>
      <c r="X225" s="36">
        <v>90</v>
      </c>
      <c r="Y225" s="37" t="s">
        <v>39</v>
      </c>
      <c r="Z225" s="36">
        <v>172</v>
      </c>
      <c r="AA225" s="34"/>
      <c r="AB225" s="34"/>
      <c r="AC225" s="34"/>
      <c r="AD225" s="38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</row>
    <row r="226" customFormat="1" customHeight="1" spans="1:255">
      <c r="A226" s="32" t="s">
        <v>35</v>
      </c>
      <c r="B226" s="33" t="s">
        <v>167</v>
      </c>
      <c r="C226" s="34">
        <v>2025</v>
      </c>
      <c r="D226" s="33" t="s">
        <v>179</v>
      </c>
      <c r="E226" s="33">
        <v>2509110097</v>
      </c>
      <c r="F226" s="33" t="s">
        <v>274</v>
      </c>
      <c r="G226" s="35">
        <v>91.45</v>
      </c>
      <c r="H226" s="35">
        <v>1.7</v>
      </c>
      <c r="I226" s="35">
        <f t="shared" si="20"/>
        <v>93.15</v>
      </c>
      <c r="J226" s="35">
        <v>74.79</v>
      </c>
      <c r="K226" s="35">
        <v>3.5</v>
      </c>
      <c r="L226" s="35">
        <f t="shared" si="21"/>
        <v>78.29</v>
      </c>
      <c r="M226" s="35">
        <v>83.35</v>
      </c>
      <c r="N226" s="35">
        <v>0</v>
      </c>
      <c r="O226" s="35">
        <f t="shared" si="22"/>
        <v>83.35</v>
      </c>
      <c r="P226" s="35">
        <v>60</v>
      </c>
      <c r="Q226" s="35">
        <v>40</v>
      </c>
      <c r="R226" s="35">
        <f t="shared" si="23"/>
        <v>100</v>
      </c>
      <c r="S226" s="35">
        <v>60</v>
      </c>
      <c r="T226" s="35">
        <v>18.85</v>
      </c>
      <c r="U226" s="35">
        <f t="shared" si="24"/>
        <v>78.85</v>
      </c>
      <c r="V226" s="35">
        <f t="shared" si="25"/>
        <v>81.1425</v>
      </c>
      <c r="W226" s="36">
        <v>101</v>
      </c>
      <c r="X226" s="36">
        <v>139</v>
      </c>
      <c r="Y226" s="37" t="s">
        <v>39</v>
      </c>
      <c r="Z226" s="36">
        <v>172</v>
      </c>
      <c r="AA226" s="34"/>
      <c r="AB226" s="38"/>
      <c r="AC226" s="38"/>
      <c r="AD226" s="38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</row>
    <row r="227" customFormat="1" customHeight="1" spans="1:255">
      <c r="A227" s="32" t="s">
        <v>35</v>
      </c>
      <c r="B227" s="33" t="s">
        <v>167</v>
      </c>
      <c r="C227" s="34">
        <v>2025</v>
      </c>
      <c r="D227" s="33" t="s">
        <v>168</v>
      </c>
      <c r="E227" s="33">
        <v>2509110082</v>
      </c>
      <c r="F227" s="33" t="s">
        <v>275</v>
      </c>
      <c r="G227" s="35">
        <v>90.54</v>
      </c>
      <c r="H227" s="35">
        <v>0</v>
      </c>
      <c r="I227" s="35">
        <f t="shared" si="20"/>
        <v>90.54</v>
      </c>
      <c r="J227" s="35">
        <v>81.2</v>
      </c>
      <c r="K227" s="35">
        <v>1.5</v>
      </c>
      <c r="L227" s="35">
        <f t="shared" si="21"/>
        <v>82.7</v>
      </c>
      <c r="M227" s="35">
        <v>71.5</v>
      </c>
      <c r="N227" s="35">
        <v>-2</v>
      </c>
      <c r="O227" s="35">
        <f t="shared" si="22"/>
        <v>69.5</v>
      </c>
      <c r="P227" s="35">
        <v>60</v>
      </c>
      <c r="Q227" s="35">
        <v>20</v>
      </c>
      <c r="R227" s="35">
        <f t="shared" si="23"/>
        <v>80</v>
      </c>
      <c r="S227" s="35">
        <v>40</v>
      </c>
      <c r="T227" s="35">
        <v>5</v>
      </c>
      <c r="U227" s="35">
        <f t="shared" si="24"/>
        <v>45</v>
      </c>
      <c r="V227" s="35">
        <f t="shared" si="25"/>
        <v>80.804</v>
      </c>
      <c r="W227" s="36">
        <v>102</v>
      </c>
      <c r="X227" s="36">
        <v>77</v>
      </c>
      <c r="Y227" s="37" t="s">
        <v>39</v>
      </c>
      <c r="Z227" s="36">
        <v>172</v>
      </c>
      <c r="AA227" s="34"/>
      <c r="AB227" s="38"/>
      <c r="AC227" s="38"/>
      <c r="AD227" s="38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</row>
    <row r="228" customFormat="1" customHeight="1" spans="1:255">
      <c r="A228" s="32" t="s">
        <v>35</v>
      </c>
      <c r="B228" s="33" t="s">
        <v>167</v>
      </c>
      <c r="C228" s="34">
        <v>2025</v>
      </c>
      <c r="D228" s="33" t="s">
        <v>179</v>
      </c>
      <c r="E228" s="33">
        <v>2509110099</v>
      </c>
      <c r="F228" s="33" t="s">
        <v>276</v>
      </c>
      <c r="G228" s="35">
        <v>89.45</v>
      </c>
      <c r="H228" s="35">
        <v>1.1</v>
      </c>
      <c r="I228" s="35">
        <f t="shared" si="20"/>
        <v>90.55</v>
      </c>
      <c r="J228" s="35">
        <v>76.93</v>
      </c>
      <c r="K228" s="35">
        <v>1.5</v>
      </c>
      <c r="L228" s="35">
        <f t="shared" si="21"/>
        <v>78.43</v>
      </c>
      <c r="M228" s="35">
        <v>78</v>
      </c>
      <c r="N228" s="35">
        <v>0</v>
      </c>
      <c r="O228" s="35">
        <f t="shared" si="22"/>
        <v>78</v>
      </c>
      <c r="P228" s="35">
        <v>60</v>
      </c>
      <c r="Q228" s="35">
        <v>40</v>
      </c>
      <c r="R228" s="35">
        <f t="shared" si="23"/>
        <v>100</v>
      </c>
      <c r="S228" s="35">
        <v>60</v>
      </c>
      <c r="T228" s="35">
        <v>20</v>
      </c>
      <c r="U228" s="35">
        <f t="shared" si="24"/>
        <v>80</v>
      </c>
      <c r="V228" s="35">
        <f t="shared" si="25"/>
        <v>80.7775</v>
      </c>
      <c r="W228" s="36">
        <v>103</v>
      </c>
      <c r="X228" s="36">
        <v>119</v>
      </c>
      <c r="Y228" s="40" t="s">
        <v>107</v>
      </c>
      <c r="Z228" s="36">
        <v>172</v>
      </c>
      <c r="AA228" s="34"/>
      <c r="AB228" s="38"/>
      <c r="AC228" s="38"/>
      <c r="AD228" s="38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</row>
    <row r="229" customFormat="1" customHeight="1" spans="1:255">
      <c r="A229" s="32" t="s">
        <v>35</v>
      </c>
      <c r="B229" s="33" t="s">
        <v>167</v>
      </c>
      <c r="C229" s="34">
        <v>2025</v>
      </c>
      <c r="D229" s="33" t="s">
        <v>170</v>
      </c>
      <c r="E229" s="33">
        <v>2509110043</v>
      </c>
      <c r="F229" s="33" t="s">
        <v>277</v>
      </c>
      <c r="G229" s="35">
        <v>91</v>
      </c>
      <c r="H229" s="35">
        <v>-0.0499999999999972</v>
      </c>
      <c r="I229" s="35">
        <f t="shared" si="20"/>
        <v>90.95</v>
      </c>
      <c r="J229" s="35">
        <v>79.57</v>
      </c>
      <c r="K229" s="35">
        <v>0</v>
      </c>
      <c r="L229" s="35">
        <f t="shared" si="21"/>
        <v>79.57</v>
      </c>
      <c r="M229" s="35">
        <v>79.7</v>
      </c>
      <c r="N229" s="35">
        <v>0</v>
      </c>
      <c r="O229" s="35">
        <f t="shared" si="22"/>
        <v>79.7</v>
      </c>
      <c r="P229" s="35">
        <v>60</v>
      </c>
      <c r="Q229" s="35">
        <v>40</v>
      </c>
      <c r="R229" s="35">
        <f t="shared" si="23"/>
        <v>100</v>
      </c>
      <c r="S229" s="35">
        <v>50</v>
      </c>
      <c r="T229" s="35">
        <v>10</v>
      </c>
      <c r="U229" s="35">
        <f t="shared" si="24"/>
        <v>60</v>
      </c>
      <c r="V229" s="35">
        <f t="shared" si="25"/>
        <v>80.7575</v>
      </c>
      <c r="W229" s="36">
        <v>104</v>
      </c>
      <c r="X229" s="36">
        <v>95</v>
      </c>
      <c r="Y229" s="37" t="s">
        <v>39</v>
      </c>
      <c r="Z229" s="36">
        <v>172</v>
      </c>
      <c r="AA229" s="34"/>
      <c r="AB229" s="38"/>
      <c r="AC229" s="38"/>
      <c r="AD229" s="38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</row>
    <row r="230" customFormat="1" customHeight="1" spans="1:255">
      <c r="A230" s="32" t="s">
        <v>35</v>
      </c>
      <c r="B230" s="33" t="s">
        <v>167</v>
      </c>
      <c r="C230" s="34">
        <v>2025</v>
      </c>
      <c r="D230" s="33" t="s">
        <v>170</v>
      </c>
      <c r="E230" s="33">
        <v>2509110057</v>
      </c>
      <c r="F230" s="33" t="s">
        <v>278</v>
      </c>
      <c r="G230" s="35">
        <v>91</v>
      </c>
      <c r="H230" s="35">
        <v>-0.25</v>
      </c>
      <c r="I230" s="35">
        <f t="shared" si="20"/>
        <v>90.75</v>
      </c>
      <c r="J230" s="35">
        <v>78.68</v>
      </c>
      <c r="K230" s="35">
        <v>0</v>
      </c>
      <c r="L230" s="35">
        <f t="shared" si="21"/>
        <v>78.68</v>
      </c>
      <c r="M230" s="35">
        <v>75.4</v>
      </c>
      <c r="N230" s="35">
        <v>0</v>
      </c>
      <c r="O230" s="35">
        <f t="shared" si="22"/>
        <v>75.4</v>
      </c>
      <c r="P230" s="35">
        <v>60</v>
      </c>
      <c r="Q230" s="35">
        <v>40</v>
      </c>
      <c r="R230" s="35">
        <f t="shared" si="23"/>
        <v>100</v>
      </c>
      <c r="S230" s="35">
        <v>60</v>
      </c>
      <c r="T230" s="35">
        <v>15</v>
      </c>
      <c r="U230" s="35">
        <f t="shared" si="24"/>
        <v>75</v>
      </c>
      <c r="V230" s="35">
        <f t="shared" si="25"/>
        <v>80.605</v>
      </c>
      <c r="W230" s="36">
        <v>105</v>
      </c>
      <c r="X230" s="36">
        <v>106</v>
      </c>
      <c r="Y230" s="40" t="s">
        <v>107</v>
      </c>
      <c r="Z230" s="36">
        <v>172</v>
      </c>
      <c r="AA230" s="34"/>
      <c r="AB230" s="38"/>
      <c r="AC230" s="38"/>
      <c r="AD230" s="38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</row>
    <row r="231" customFormat="1" customHeight="1" spans="1:255">
      <c r="A231" s="32" t="s">
        <v>35</v>
      </c>
      <c r="B231" s="33" t="s">
        <v>167</v>
      </c>
      <c r="C231" s="34">
        <v>2025</v>
      </c>
      <c r="D231" s="33" t="s">
        <v>175</v>
      </c>
      <c r="E231" s="33">
        <v>2509110175</v>
      </c>
      <c r="F231" s="33" t="s">
        <v>279</v>
      </c>
      <c r="G231" s="35">
        <v>89.99</v>
      </c>
      <c r="H231" s="35">
        <v>0</v>
      </c>
      <c r="I231" s="35">
        <f t="shared" si="20"/>
        <v>89.99</v>
      </c>
      <c r="J231" s="35">
        <v>80.3</v>
      </c>
      <c r="K231" s="35">
        <v>1.5</v>
      </c>
      <c r="L231" s="35">
        <f t="shared" si="21"/>
        <v>81.8</v>
      </c>
      <c r="M231" s="35">
        <v>60</v>
      </c>
      <c r="N231" s="35">
        <v>0</v>
      </c>
      <c r="O231" s="35">
        <f t="shared" si="22"/>
        <v>60</v>
      </c>
      <c r="P231" s="35">
        <v>60</v>
      </c>
      <c r="Q231" s="35">
        <v>40</v>
      </c>
      <c r="R231" s="35">
        <f t="shared" si="23"/>
        <v>100</v>
      </c>
      <c r="S231" s="35">
        <v>40</v>
      </c>
      <c r="T231" s="35">
        <v>5</v>
      </c>
      <c r="U231" s="35">
        <f t="shared" si="24"/>
        <v>45</v>
      </c>
      <c r="V231" s="35">
        <f t="shared" si="25"/>
        <v>80.599</v>
      </c>
      <c r="W231" s="36">
        <v>106</v>
      </c>
      <c r="X231" s="36">
        <v>84</v>
      </c>
      <c r="Y231" s="37" t="s">
        <v>39</v>
      </c>
      <c r="Z231" s="36">
        <v>172</v>
      </c>
      <c r="AA231" s="34"/>
      <c r="AB231" s="38"/>
      <c r="AC231" s="38"/>
      <c r="AD231" s="38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</row>
    <row r="232" customFormat="1" customHeight="1" spans="1:255">
      <c r="A232" s="32" t="s">
        <v>35</v>
      </c>
      <c r="B232" s="33" t="s">
        <v>167</v>
      </c>
      <c r="C232" s="34">
        <v>2025</v>
      </c>
      <c r="D232" s="33" t="s">
        <v>170</v>
      </c>
      <c r="E232" s="33">
        <v>2509110062</v>
      </c>
      <c r="F232" s="33" t="s">
        <v>280</v>
      </c>
      <c r="G232" s="35">
        <v>90</v>
      </c>
      <c r="H232" s="35">
        <v>-0.25</v>
      </c>
      <c r="I232" s="35">
        <f t="shared" si="20"/>
        <v>89.75</v>
      </c>
      <c r="J232" s="35">
        <v>81.56</v>
      </c>
      <c r="K232" s="35">
        <v>0</v>
      </c>
      <c r="L232" s="35">
        <f t="shared" si="21"/>
        <v>81.56</v>
      </c>
      <c r="M232" s="35">
        <v>72.6</v>
      </c>
      <c r="N232" s="35">
        <v>0</v>
      </c>
      <c r="O232" s="35">
        <f t="shared" si="22"/>
        <v>72.6</v>
      </c>
      <c r="P232" s="35">
        <v>60</v>
      </c>
      <c r="Q232" s="35">
        <v>20</v>
      </c>
      <c r="R232" s="35">
        <f t="shared" si="23"/>
        <v>80</v>
      </c>
      <c r="S232" s="35">
        <v>40</v>
      </c>
      <c r="T232" s="35">
        <v>15</v>
      </c>
      <c r="U232" s="35">
        <f t="shared" si="24"/>
        <v>55</v>
      </c>
      <c r="V232" s="35">
        <f t="shared" si="25"/>
        <v>80.525</v>
      </c>
      <c r="W232" s="36">
        <v>107</v>
      </c>
      <c r="X232" s="36">
        <v>75</v>
      </c>
      <c r="Y232" s="37" t="s">
        <v>39</v>
      </c>
      <c r="Z232" s="36">
        <v>172</v>
      </c>
      <c r="AA232" s="34"/>
      <c r="AB232" s="38"/>
      <c r="AC232" s="38"/>
      <c r="AD232" s="38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</row>
    <row r="233" customFormat="1" customHeight="1" spans="1:255">
      <c r="A233" s="32" t="s">
        <v>35</v>
      </c>
      <c r="B233" s="33" t="s">
        <v>167</v>
      </c>
      <c r="C233" s="34">
        <v>2025</v>
      </c>
      <c r="D233" s="33" t="s">
        <v>189</v>
      </c>
      <c r="E233" s="33">
        <v>2509110011</v>
      </c>
      <c r="F233" s="33" t="s">
        <v>281</v>
      </c>
      <c r="G233" s="35">
        <v>89.94</v>
      </c>
      <c r="H233" s="35">
        <v>0.25</v>
      </c>
      <c r="I233" s="35">
        <f t="shared" si="20"/>
        <v>90.19</v>
      </c>
      <c r="J233" s="35">
        <v>78.73</v>
      </c>
      <c r="K233" s="35">
        <v>1.5</v>
      </c>
      <c r="L233" s="35">
        <f t="shared" si="21"/>
        <v>80.23</v>
      </c>
      <c r="M233" s="35">
        <v>78.975</v>
      </c>
      <c r="N233" s="35">
        <v>0</v>
      </c>
      <c r="O233" s="35">
        <f t="shared" si="22"/>
        <v>78.975</v>
      </c>
      <c r="P233" s="35">
        <v>60</v>
      </c>
      <c r="Q233" s="35">
        <v>40</v>
      </c>
      <c r="R233" s="35">
        <f t="shared" si="23"/>
        <v>100</v>
      </c>
      <c r="S233" s="35">
        <v>60</v>
      </c>
      <c r="T233" s="35">
        <v>-15</v>
      </c>
      <c r="U233" s="35">
        <f t="shared" si="24"/>
        <v>45</v>
      </c>
      <c r="V233" s="35">
        <f t="shared" si="25"/>
        <v>80.39025</v>
      </c>
      <c r="W233" s="36">
        <v>108</v>
      </c>
      <c r="X233" s="36">
        <v>104</v>
      </c>
      <c r="Y233" s="37" t="s">
        <v>39</v>
      </c>
      <c r="Z233" s="36">
        <v>172</v>
      </c>
      <c r="AA233" s="34"/>
      <c r="AB233" s="38"/>
      <c r="AC233" s="38"/>
      <c r="AD233" s="38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</row>
    <row r="234" customFormat="1" customHeight="1" spans="1:255">
      <c r="A234" s="32" t="s">
        <v>35</v>
      </c>
      <c r="B234" s="33" t="s">
        <v>167</v>
      </c>
      <c r="C234" s="34">
        <v>2025</v>
      </c>
      <c r="D234" s="33" t="s">
        <v>179</v>
      </c>
      <c r="E234" s="33">
        <v>2509110113</v>
      </c>
      <c r="F234" s="33" t="s">
        <v>282</v>
      </c>
      <c r="G234" s="35">
        <v>89.45</v>
      </c>
      <c r="H234" s="35">
        <v>2.45</v>
      </c>
      <c r="I234" s="35">
        <f t="shared" si="20"/>
        <v>91.9</v>
      </c>
      <c r="J234" s="35">
        <v>76.43</v>
      </c>
      <c r="K234" s="35">
        <v>1.5</v>
      </c>
      <c r="L234" s="35">
        <f t="shared" si="21"/>
        <v>77.93</v>
      </c>
      <c r="M234" s="35">
        <v>76.55</v>
      </c>
      <c r="N234" s="35">
        <v>0</v>
      </c>
      <c r="O234" s="35">
        <f t="shared" si="22"/>
        <v>76.55</v>
      </c>
      <c r="P234" s="35">
        <v>60</v>
      </c>
      <c r="Q234" s="35">
        <v>40</v>
      </c>
      <c r="R234" s="35">
        <f t="shared" si="23"/>
        <v>100</v>
      </c>
      <c r="S234" s="35">
        <v>60</v>
      </c>
      <c r="T234" s="35">
        <v>15</v>
      </c>
      <c r="U234" s="35">
        <f t="shared" si="24"/>
        <v>75</v>
      </c>
      <c r="V234" s="35">
        <f t="shared" si="25"/>
        <v>80.215</v>
      </c>
      <c r="W234" s="36">
        <v>109</v>
      </c>
      <c r="X234" s="36">
        <v>125</v>
      </c>
      <c r="Y234" s="40" t="s">
        <v>107</v>
      </c>
      <c r="Z234" s="36">
        <v>172</v>
      </c>
      <c r="AA234" s="34"/>
      <c r="AB234" s="38"/>
      <c r="AC234" s="38"/>
      <c r="AD234" s="38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</row>
    <row r="235" customFormat="1" customHeight="1" spans="1:255">
      <c r="A235" s="32" t="s">
        <v>35</v>
      </c>
      <c r="B235" s="33" t="s">
        <v>167</v>
      </c>
      <c r="C235" s="34">
        <v>2025</v>
      </c>
      <c r="D235" s="33" t="s">
        <v>168</v>
      </c>
      <c r="E235" s="33">
        <v>2541110117</v>
      </c>
      <c r="F235" s="33" t="s">
        <v>283</v>
      </c>
      <c r="G235" s="35">
        <v>91.04</v>
      </c>
      <c r="H235" s="35">
        <v>0.5</v>
      </c>
      <c r="I235" s="35">
        <f t="shared" si="20"/>
        <v>91.54</v>
      </c>
      <c r="J235" s="35">
        <v>78.97</v>
      </c>
      <c r="K235" s="35">
        <v>1.5</v>
      </c>
      <c r="L235" s="35">
        <f t="shared" si="21"/>
        <v>80.47</v>
      </c>
      <c r="M235" s="35">
        <v>78.45</v>
      </c>
      <c r="N235" s="35">
        <v>0</v>
      </c>
      <c r="O235" s="35">
        <f t="shared" si="22"/>
        <v>78.45</v>
      </c>
      <c r="P235" s="35">
        <v>60</v>
      </c>
      <c r="Q235" s="35">
        <v>10</v>
      </c>
      <c r="R235" s="35">
        <f t="shared" si="23"/>
        <v>70</v>
      </c>
      <c r="S235" s="35">
        <v>40</v>
      </c>
      <c r="T235" s="35">
        <v>25</v>
      </c>
      <c r="U235" s="35">
        <f t="shared" si="24"/>
        <v>65</v>
      </c>
      <c r="V235" s="35">
        <f t="shared" si="25"/>
        <v>80.179</v>
      </c>
      <c r="W235" s="36">
        <v>110</v>
      </c>
      <c r="X235" s="36">
        <v>100</v>
      </c>
      <c r="Y235" s="37" t="s">
        <v>39</v>
      </c>
      <c r="Z235" s="36">
        <v>172</v>
      </c>
      <c r="AA235" s="34"/>
      <c r="AB235" s="38"/>
      <c r="AC235" s="38"/>
      <c r="AD235" s="41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</row>
    <row r="236" customFormat="1" customHeight="1" spans="1:255">
      <c r="A236" s="32" t="s">
        <v>35</v>
      </c>
      <c r="B236" s="33" t="s">
        <v>167</v>
      </c>
      <c r="C236" s="34">
        <v>2025</v>
      </c>
      <c r="D236" s="33" t="s">
        <v>189</v>
      </c>
      <c r="E236" s="33">
        <v>2509110028</v>
      </c>
      <c r="F236" s="33" t="s">
        <v>284</v>
      </c>
      <c r="G236" s="35">
        <v>90.44</v>
      </c>
      <c r="H236" s="35">
        <v>0</v>
      </c>
      <c r="I236" s="35">
        <f t="shared" si="20"/>
        <v>90.44</v>
      </c>
      <c r="J236" s="35">
        <v>79.86</v>
      </c>
      <c r="K236" s="35">
        <v>0</v>
      </c>
      <c r="L236" s="35">
        <f t="shared" si="21"/>
        <v>79.86</v>
      </c>
      <c r="M236" s="35">
        <v>67.55</v>
      </c>
      <c r="N236" s="35">
        <v>0</v>
      </c>
      <c r="O236" s="35">
        <f t="shared" si="22"/>
        <v>67.55</v>
      </c>
      <c r="P236" s="35">
        <v>60</v>
      </c>
      <c r="Q236" s="35">
        <v>40</v>
      </c>
      <c r="R236" s="35">
        <f t="shared" si="23"/>
        <v>100</v>
      </c>
      <c r="S236" s="35">
        <v>60</v>
      </c>
      <c r="T236" s="35">
        <v>-5</v>
      </c>
      <c r="U236" s="35">
        <f t="shared" si="24"/>
        <v>55</v>
      </c>
      <c r="V236" s="35">
        <f t="shared" si="25"/>
        <v>80.0665</v>
      </c>
      <c r="W236" s="36">
        <v>111</v>
      </c>
      <c r="X236" s="36">
        <v>91</v>
      </c>
      <c r="Y236" s="37" t="s">
        <v>39</v>
      </c>
      <c r="Z236" s="36">
        <v>172</v>
      </c>
      <c r="AA236" s="34"/>
      <c r="AB236" s="38"/>
      <c r="AC236" s="38"/>
      <c r="AD236" s="38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</row>
    <row r="237" customFormat="1" customHeight="1" spans="1:255">
      <c r="A237" s="32" t="s">
        <v>35</v>
      </c>
      <c r="B237" s="33" t="s">
        <v>167</v>
      </c>
      <c r="C237" s="34">
        <v>2025</v>
      </c>
      <c r="D237" s="33" t="s">
        <v>179</v>
      </c>
      <c r="E237" s="33">
        <v>2509110114</v>
      </c>
      <c r="F237" s="33" t="s">
        <v>285</v>
      </c>
      <c r="G237" s="35">
        <v>89.45</v>
      </c>
      <c r="H237" s="35">
        <v>1.8</v>
      </c>
      <c r="I237" s="35">
        <f t="shared" si="20"/>
        <v>91.25</v>
      </c>
      <c r="J237" s="35">
        <v>79.12</v>
      </c>
      <c r="K237" s="35">
        <v>0</v>
      </c>
      <c r="L237" s="35">
        <f t="shared" si="21"/>
        <v>79.12</v>
      </c>
      <c r="M237" s="35">
        <v>60</v>
      </c>
      <c r="N237" s="35">
        <v>0</v>
      </c>
      <c r="O237" s="35">
        <f t="shared" si="22"/>
        <v>60</v>
      </c>
      <c r="P237" s="35">
        <v>60</v>
      </c>
      <c r="Q237" s="35">
        <v>40</v>
      </c>
      <c r="R237" s="35">
        <f t="shared" si="23"/>
        <v>100</v>
      </c>
      <c r="S237" s="35">
        <v>60</v>
      </c>
      <c r="T237" s="35">
        <v>5</v>
      </c>
      <c r="U237" s="35">
        <f t="shared" si="24"/>
        <v>65</v>
      </c>
      <c r="V237" s="35">
        <f t="shared" si="25"/>
        <v>79.715</v>
      </c>
      <c r="W237" s="36">
        <v>112</v>
      </c>
      <c r="X237" s="36">
        <v>99</v>
      </c>
      <c r="Y237" s="37" t="s">
        <v>39</v>
      </c>
      <c r="Z237" s="36">
        <v>172</v>
      </c>
      <c r="AA237" s="34"/>
      <c r="AB237" s="38"/>
      <c r="AC237" s="38"/>
      <c r="AD237" s="38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</row>
    <row r="238" customFormat="1" customHeight="1" spans="1:255">
      <c r="A238" s="32" t="s">
        <v>35</v>
      </c>
      <c r="B238" s="33" t="s">
        <v>167</v>
      </c>
      <c r="C238" s="34">
        <v>2025</v>
      </c>
      <c r="D238" s="33" t="s">
        <v>170</v>
      </c>
      <c r="E238" s="33">
        <v>2509110050</v>
      </c>
      <c r="F238" s="33" t="s">
        <v>286</v>
      </c>
      <c r="G238" s="35">
        <v>90.5</v>
      </c>
      <c r="H238" s="35">
        <v>0.25</v>
      </c>
      <c r="I238" s="35">
        <f t="shared" si="20"/>
        <v>90.75</v>
      </c>
      <c r="J238" s="35">
        <v>80.02</v>
      </c>
      <c r="K238" s="35">
        <v>1.5</v>
      </c>
      <c r="L238" s="35">
        <f t="shared" si="21"/>
        <v>81.52</v>
      </c>
      <c r="M238" s="35">
        <v>74.4</v>
      </c>
      <c r="N238" s="35">
        <v>0</v>
      </c>
      <c r="O238" s="35">
        <f t="shared" si="22"/>
        <v>74.4</v>
      </c>
      <c r="P238" s="35">
        <v>60</v>
      </c>
      <c r="Q238" s="35">
        <v>10</v>
      </c>
      <c r="R238" s="35">
        <f t="shared" si="23"/>
        <v>70</v>
      </c>
      <c r="S238" s="35">
        <v>40</v>
      </c>
      <c r="T238" s="35">
        <v>5</v>
      </c>
      <c r="U238" s="35">
        <f t="shared" si="24"/>
        <v>45</v>
      </c>
      <c r="V238" s="35">
        <f t="shared" si="25"/>
        <v>79.685</v>
      </c>
      <c r="W238" s="36">
        <v>113</v>
      </c>
      <c r="X238" s="36">
        <v>87</v>
      </c>
      <c r="Y238" s="37" t="s">
        <v>39</v>
      </c>
      <c r="Z238" s="36">
        <v>172</v>
      </c>
      <c r="AA238" s="34"/>
      <c r="AB238" s="38"/>
      <c r="AC238" s="38"/>
      <c r="AD238" s="38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</row>
    <row r="239" customFormat="1" customHeight="1" spans="1:255">
      <c r="A239" s="32" t="s">
        <v>35</v>
      </c>
      <c r="B239" s="33" t="s">
        <v>167</v>
      </c>
      <c r="C239" s="34">
        <v>2025</v>
      </c>
      <c r="D239" s="33" t="s">
        <v>179</v>
      </c>
      <c r="E239" s="33">
        <v>2509110121</v>
      </c>
      <c r="F239" s="33" t="s">
        <v>287</v>
      </c>
      <c r="G239" s="35">
        <v>88.95</v>
      </c>
      <c r="H239" s="35">
        <v>0.57</v>
      </c>
      <c r="I239" s="35">
        <f t="shared" si="20"/>
        <v>89.52</v>
      </c>
      <c r="J239" s="35">
        <v>77.69</v>
      </c>
      <c r="K239" s="35">
        <v>0</v>
      </c>
      <c r="L239" s="35">
        <f t="shared" si="21"/>
        <v>77.69</v>
      </c>
      <c r="M239" s="35">
        <v>68.95</v>
      </c>
      <c r="N239" s="35">
        <v>0</v>
      </c>
      <c r="O239" s="35">
        <f t="shared" si="22"/>
        <v>68.95</v>
      </c>
      <c r="P239" s="35">
        <v>60</v>
      </c>
      <c r="Q239" s="35">
        <v>40</v>
      </c>
      <c r="R239" s="35">
        <f t="shared" si="23"/>
        <v>100</v>
      </c>
      <c r="S239" s="35">
        <v>60</v>
      </c>
      <c r="T239" s="35">
        <v>17.5</v>
      </c>
      <c r="U239" s="35">
        <f t="shared" si="24"/>
        <v>77.5</v>
      </c>
      <c r="V239" s="35">
        <f t="shared" si="25"/>
        <v>79.542</v>
      </c>
      <c r="W239" s="36">
        <v>114</v>
      </c>
      <c r="X239" s="36">
        <v>111</v>
      </c>
      <c r="Y239" s="40" t="s">
        <v>107</v>
      </c>
      <c r="Z239" s="36">
        <v>172</v>
      </c>
      <c r="AA239" s="34"/>
      <c r="AB239" s="38"/>
      <c r="AC239" s="38"/>
      <c r="AD239" s="38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</row>
    <row r="240" customFormat="1" customHeight="1" spans="1:255">
      <c r="A240" s="32" t="s">
        <v>35</v>
      </c>
      <c r="B240" s="33" t="s">
        <v>167</v>
      </c>
      <c r="C240" s="34">
        <v>2025</v>
      </c>
      <c r="D240" s="33" t="s">
        <v>170</v>
      </c>
      <c r="E240" s="33">
        <v>2509110056</v>
      </c>
      <c r="F240" s="33" t="s">
        <v>288</v>
      </c>
      <c r="G240" s="35">
        <v>88.5</v>
      </c>
      <c r="H240" s="35">
        <v>-0.25</v>
      </c>
      <c r="I240" s="35">
        <f t="shared" si="20"/>
        <v>88.25</v>
      </c>
      <c r="J240" s="35">
        <v>76.74</v>
      </c>
      <c r="K240" s="35">
        <v>1.5</v>
      </c>
      <c r="L240" s="35">
        <f t="shared" si="21"/>
        <v>78.24</v>
      </c>
      <c r="M240" s="35">
        <v>78.4</v>
      </c>
      <c r="N240" s="35">
        <v>0</v>
      </c>
      <c r="O240" s="35">
        <f t="shared" si="22"/>
        <v>78.4</v>
      </c>
      <c r="P240" s="35">
        <v>60</v>
      </c>
      <c r="Q240" s="35">
        <v>30</v>
      </c>
      <c r="R240" s="35">
        <f t="shared" si="23"/>
        <v>90</v>
      </c>
      <c r="S240" s="35">
        <v>60</v>
      </c>
      <c r="T240" s="35">
        <v>10</v>
      </c>
      <c r="U240" s="35">
        <f t="shared" si="24"/>
        <v>70</v>
      </c>
      <c r="V240" s="35">
        <f t="shared" si="25"/>
        <v>79.425</v>
      </c>
      <c r="W240" s="36">
        <v>115</v>
      </c>
      <c r="X240" s="36">
        <v>121</v>
      </c>
      <c r="Y240" s="40" t="s">
        <v>107</v>
      </c>
      <c r="Z240" s="36">
        <v>172</v>
      </c>
      <c r="AA240" s="34"/>
      <c r="AB240" s="38"/>
      <c r="AC240" s="38"/>
      <c r="AD240" s="38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</row>
    <row r="241" customFormat="1" customHeight="1" spans="1:255">
      <c r="A241" s="32" t="s">
        <v>35</v>
      </c>
      <c r="B241" s="33" t="s">
        <v>167</v>
      </c>
      <c r="C241" s="34">
        <v>2025</v>
      </c>
      <c r="D241" s="33" t="s">
        <v>189</v>
      </c>
      <c r="E241" s="33">
        <v>2509110031</v>
      </c>
      <c r="F241" s="33" t="s">
        <v>289</v>
      </c>
      <c r="G241" s="35">
        <v>89.94</v>
      </c>
      <c r="H241" s="35">
        <v>0</v>
      </c>
      <c r="I241" s="35">
        <f t="shared" si="20"/>
        <v>89.94</v>
      </c>
      <c r="J241" s="35">
        <v>78.32</v>
      </c>
      <c r="K241" s="35">
        <v>0</v>
      </c>
      <c r="L241" s="35">
        <f t="shared" si="21"/>
        <v>78.32</v>
      </c>
      <c r="M241" s="35">
        <v>81.65</v>
      </c>
      <c r="N241" s="35">
        <v>0</v>
      </c>
      <c r="O241" s="35">
        <f t="shared" si="22"/>
        <v>81.65</v>
      </c>
      <c r="P241" s="35">
        <v>60</v>
      </c>
      <c r="Q241" s="35">
        <v>40</v>
      </c>
      <c r="R241" s="35">
        <f t="shared" si="23"/>
        <v>100</v>
      </c>
      <c r="S241" s="35">
        <v>60</v>
      </c>
      <c r="T241" s="35">
        <v>-15</v>
      </c>
      <c r="U241" s="35">
        <f t="shared" si="24"/>
        <v>45</v>
      </c>
      <c r="V241" s="35">
        <f t="shared" si="25"/>
        <v>79.0665</v>
      </c>
      <c r="W241" s="36">
        <v>116</v>
      </c>
      <c r="X241" s="36">
        <v>108</v>
      </c>
      <c r="Y241" s="37" t="s">
        <v>39</v>
      </c>
      <c r="Z241" s="36">
        <v>172</v>
      </c>
      <c r="AA241" s="34"/>
      <c r="AB241" s="38"/>
      <c r="AC241" s="38"/>
      <c r="AD241" s="38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</row>
    <row r="242" customFormat="1" customHeight="1" spans="1:255">
      <c r="A242" s="32" t="s">
        <v>35</v>
      </c>
      <c r="B242" s="33" t="s">
        <v>167</v>
      </c>
      <c r="C242" s="34">
        <v>2025</v>
      </c>
      <c r="D242" s="33" t="s">
        <v>168</v>
      </c>
      <c r="E242" s="33">
        <v>2509110094</v>
      </c>
      <c r="F242" s="33" t="s">
        <v>290</v>
      </c>
      <c r="G242" s="35">
        <v>89.54</v>
      </c>
      <c r="H242" s="35">
        <v>0.75</v>
      </c>
      <c r="I242" s="35">
        <f t="shared" si="20"/>
        <v>90.29</v>
      </c>
      <c r="J242" s="35">
        <v>76.65</v>
      </c>
      <c r="K242" s="35">
        <v>1.5</v>
      </c>
      <c r="L242" s="35">
        <f t="shared" si="21"/>
        <v>78.15</v>
      </c>
      <c r="M242" s="35">
        <v>79.2</v>
      </c>
      <c r="N242" s="35">
        <v>0</v>
      </c>
      <c r="O242" s="35">
        <f t="shared" si="22"/>
        <v>79.2</v>
      </c>
      <c r="P242" s="35">
        <v>60</v>
      </c>
      <c r="Q242" s="35">
        <v>40</v>
      </c>
      <c r="R242" s="35">
        <f t="shared" si="23"/>
        <v>100</v>
      </c>
      <c r="S242" s="35">
        <v>40</v>
      </c>
      <c r="T242" s="35">
        <v>5</v>
      </c>
      <c r="U242" s="35">
        <f t="shared" si="24"/>
        <v>45</v>
      </c>
      <c r="V242" s="35">
        <f t="shared" si="25"/>
        <v>78.8515</v>
      </c>
      <c r="W242" s="36">
        <v>117</v>
      </c>
      <c r="X242" s="36">
        <v>123</v>
      </c>
      <c r="Y242" s="40" t="s">
        <v>107</v>
      </c>
      <c r="Z242" s="36">
        <v>172</v>
      </c>
      <c r="AA242" s="34"/>
      <c r="AB242" s="38"/>
      <c r="AC242" s="38"/>
      <c r="AD242" s="38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</row>
    <row r="243" customFormat="1" customHeight="1" spans="1:255">
      <c r="A243" s="32" t="s">
        <v>35</v>
      </c>
      <c r="B243" s="33" t="s">
        <v>167</v>
      </c>
      <c r="C243" s="34">
        <v>2025</v>
      </c>
      <c r="D243" s="33" t="s">
        <v>175</v>
      </c>
      <c r="E243" s="33">
        <v>2509110190</v>
      </c>
      <c r="F243" s="33" t="s">
        <v>291</v>
      </c>
      <c r="G243" s="35">
        <v>90.38</v>
      </c>
      <c r="H243" s="35">
        <v>0</v>
      </c>
      <c r="I243" s="35">
        <f t="shared" si="20"/>
        <v>90.38</v>
      </c>
      <c r="J243" s="35">
        <v>76.46</v>
      </c>
      <c r="K243" s="35">
        <v>1.5</v>
      </c>
      <c r="L243" s="35">
        <f t="shared" si="21"/>
        <v>77.96</v>
      </c>
      <c r="M243" s="35">
        <v>79</v>
      </c>
      <c r="N243" s="35">
        <v>0</v>
      </c>
      <c r="O243" s="35">
        <f t="shared" si="22"/>
        <v>79</v>
      </c>
      <c r="P243" s="35">
        <v>60</v>
      </c>
      <c r="Q243" s="35">
        <v>40</v>
      </c>
      <c r="R243" s="35">
        <f t="shared" si="23"/>
        <v>100</v>
      </c>
      <c r="S243" s="35">
        <v>40</v>
      </c>
      <c r="T243" s="35">
        <v>5</v>
      </c>
      <c r="U243" s="35">
        <f t="shared" si="24"/>
        <v>45</v>
      </c>
      <c r="V243" s="35">
        <f t="shared" si="25"/>
        <v>78.708</v>
      </c>
      <c r="W243" s="36">
        <v>118</v>
      </c>
      <c r="X243" s="36">
        <v>124</v>
      </c>
      <c r="Y243" s="37" t="s">
        <v>39</v>
      </c>
      <c r="Z243" s="36">
        <v>172</v>
      </c>
      <c r="AA243" s="34"/>
      <c r="AB243" s="38"/>
      <c r="AC243" s="38"/>
      <c r="AD243" s="38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</row>
    <row r="244" customFormat="1" customHeight="1" spans="1:255">
      <c r="A244" s="32" t="s">
        <v>35</v>
      </c>
      <c r="B244" s="33" t="s">
        <v>167</v>
      </c>
      <c r="C244" s="34">
        <v>2025</v>
      </c>
      <c r="D244" s="33" t="s">
        <v>175</v>
      </c>
      <c r="E244" s="33">
        <v>2509110163</v>
      </c>
      <c r="F244" s="33" t="s">
        <v>292</v>
      </c>
      <c r="G244" s="35">
        <v>87.88</v>
      </c>
      <c r="H244" s="35">
        <v>0</v>
      </c>
      <c r="I244" s="35">
        <f t="shared" si="20"/>
        <v>87.88</v>
      </c>
      <c r="J244" s="35">
        <v>75.1</v>
      </c>
      <c r="K244" s="35">
        <v>1.5</v>
      </c>
      <c r="L244" s="35">
        <f t="shared" si="21"/>
        <v>76.6</v>
      </c>
      <c r="M244" s="35">
        <v>75.65</v>
      </c>
      <c r="N244" s="35">
        <v>0</v>
      </c>
      <c r="O244" s="35">
        <f t="shared" si="22"/>
        <v>75.65</v>
      </c>
      <c r="P244" s="35">
        <v>60</v>
      </c>
      <c r="Q244" s="35">
        <v>40</v>
      </c>
      <c r="R244" s="35">
        <f t="shared" si="23"/>
        <v>100</v>
      </c>
      <c r="S244" s="35">
        <v>60</v>
      </c>
      <c r="T244" s="35">
        <v>11</v>
      </c>
      <c r="U244" s="35">
        <f t="shared" si="24"/>
        <v>71</v>
      </c>
      <c r="V244" s="35">
        <f t="shared" si="25"/>
        <v>78.5705</v>
      </c>
      <c r="W244" s="36">
        <v>119</v>
      </c>
      <c r="X244" s="36">
        <v>135</v>
      </c>
      <c r="Y244" s="40" t="s">
        <v>107</v>
      </c>
      <c r="Z244" s="36">
        <v>172</v>
      </c>
      <c r="AA244" s="34"/>
      <c r="AB244" s="38"/>
      <c r="AC244" s="38"/>
      <c r="AD244" s="38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</row>
    <row r="245" customFormat="1" customHeight="1" spans="1:255">
      <c r="A245" s="32" t="s">
        <v>35</v>
      </c>
      <c r="B245" s="33" t="s">
        <v>167</v>
      </c>
      <c r="C245" s="34">
        <v>2025</v>
      </c>
      <c r="D245" s="33" t="s">
        <v>189</v>
      </c>
      <c r="E245" s="33">
        <v>2509110015</v>
      </c>
      <c r="F245" s="33" t="s">
        <v>293</v>
      </c>
      <c r="G245" s="35">
        <v>90.94</v>
      </c>
      <c r="H245" s="35">
        <v>0.2</v>
      </c>
      <c r="I245" s="35">
        <f t="shared" si="20"/>
        <v>91.14</v>
      </c>
      <c r="J245" s="35">
        <v>77.37</v>
      </c>
      <c r="K245" s="35">
        <v>1.5</v>
      </c>
      <c r="L245" s="35">
        <f t="shared" si="21"/>
        <v>78.87</v>
      </c>
      <c r="M245" s="35">
        <v>73</v>
      </c>
      <c r="N245" s="35">
        <v>0</v>
      </c>
      <c r="O245" s="35">
        <f t="shared" si="22"/>
        <v>73</v>
      </c>
      <c r="P245" s="35">
        <v>60</v>
      </c>
      <c r="Q245" s="35">
        <v>0</v>
      </c>
      <c r="R245" s="35">
        <f t="shared" si="23"/>
        <v>60</v>
      </c>
      <c r="S245" s="35">
        <v>60</v>
      </c>
      <c r="T245" s="35">
        <v>10.55</v>
      </c>
      <c r="U245" s="35">
        <f t="shared" si="24"/>
        <v>70.55</v>
      </c>
      <c r="V245" s="35">
        <f t="shared" si="25"/>
        <v>78.444</v>
      </c>
      <c r="W245" s="36">
        <v>120</v>
      </c>
      <c r="X245" s="36">
        <v>115</v>
      </c>
      <c r="Y245" s="37" t="s">
        <v>39</v>
      </c>
      <c r="Z245" s="36">
        <v>172</v>
      </c>
      <c r="AA245" s="34"/>
      <c r="AB245" s="38"/>
      <c r="AC245" s="38"/>
      <c r="AD245" s="38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</row>
    <row r="246" customFormat="1" customHeight="1" spans="1:255">
      <c r="A246" s="32" t="s">
        <v>35</v>
      </c>
      <c r="B246" s="33" t="s">
        <v>167</v>
      </c>
      <c r="C246" s="34">
        <v>2025</v>
      </c>
      <c r="D246" s="33" t="s">
        <v>168</v>
      </c>
      <c r="E246" s="33">
        <v>2509110091</v>
      </c>
      <c r="F246" s="33" t="s">
        <v>294</v>
      </c>
      <c r="G246" s="35">
        <v>90.04</v>
      </c>
      <c r="H246" s="35">
        <v>0.2</v>
      </c>
      <c r="I246" s="35">
        <f t="shared" si="20"/>
        <v>90.24</v>
      </c>
      <c r="J246" s="35">
        <v>77.38</v>
      </c>
      <c r="K246" s="35">
        <v>1.5</v>
      </c>
      <c r="L246" s="35">
        <f t="shared" si="21"/>
        <v>78.88</v>
      </c>
      <c r="M246" s="35">
        <v>73.5</v>
      </c>
      <c r="N246" s="35">
        <v>0</v>
      </c>
      <c r="O246" s="35">
        <f t="shared" si="22"/>
        <v>73.5</v>
      </c>
      <c r="P246" s="35">
        <v>60</v>
      </c>
      <c r="Q246" s="35">
        <v>20</v>
      </c>
      <c r="R246" s="35">
        <f t="shared" si="23"/>
        <v>80</v>
      </c>
      <c r="S246" s="35">
        <v>40</v>
      </c>
      <c r="T246" s="35">
        <v>5</v>
      </c>
      <c r="U246" s="35">
        <f t="shared" si="24"/>
        <v>45</v>
      </c>
      <c r="V246" s="35">
        <f t="shared" si="25"/>
        <v>78.109</v>
      </c>
      <c r="W246" s="36">
        <v>121</v>
      </c>
      <c r="X246" s="36">
        <v>114</v>
      </c>
      <c r="Y246" s="37" t="s">
        <v>39</v>
      </c>
      <c r="Z246" s="36">
        <v>172</v>
      </c>
      <c r="AA246" s="34"/>
      <c r="AB246" s="38"/>
      <c r="AC246" s="38"/>
      <c r="AD246" s="39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</row>
    <row r="247" customFormat="1" customHeight="1" spans="1:255">
      <c r="A247" s="32" t="s">
        <v>35</v>
      </c>
      <c r="B247" s="33" t="s">
        <v>167</v>
      </c>
      <c r="C247" s="34">
        <v>2025</v>
      </c>
      <c r="D247" s="33" t="s">
        <v>179</v>
      </c>
      <c r="E247" s="33">
        <v>2509110095</v>
      </c>
      <c r="F247" s="33" t="s">
        <v>295</v>
      </c>
      <c r="G247" s="35">
        <v>87.95</v>
      </c>
      <c r="H247" s="35">
        <v>1.6</v>
      </c>
      <c r="I247" s="35">
        <f t="shared" si="20"/>
        <v>89.55</v>
      </c>
      <c r="J247" s="35">
        <v>74.67</v>
      </c>
      <c r="K247" s="35">
        <v>1.5</v>
      </c>
      <c r="L247" s="35">
        <f t="shared" si="21"/>
        <v>76.17</v>
      </c>
      <c r="M247" s="35">
        <v>77</v>
      </c>
      <c r="N247" s="35">
        <v>0</v>
      </c>
      <c r="O247" s="35">
        <f t="shared" si="22"/>
        <v>77</v>
      </c>
      <c r="P247" s="35">
        <v>60</v>
      </c>
      <c r="Q247" s="35">
        <v>40</v>
      </c>
      <c r="R247" s="35">
        <f t="shared" si="23"/>
        <v>100</v>
      </c>
      <c r="S247" s="35">
        <v>60</v>
      </c>
      <c r="T247" s="35">
        <v>0</v>
      </c>
      <c r="U247" s="35">
        <f t="shared" si="24"/>
        <v>60</v>
      </c>
      <c r="V247" s="35">
        <f t="shared" si="25"/>
        <v>77.9325</v>
      </c>
      <c r="W247" s="36">
        <v>122</v>
      </c>
      <c r="X247" s="36">
        <v>140</v>
      </c>
      <c r="Y247" s="40" t="s">
        <v>107</v>
      </c>
      <c r="Z247" s="36">
        <v>172</v>
      </c>
      <c r="AA247" s="34"/>
      <c r="AB247" s="38"/>
      <c r="AC247" s="38"/>
      <c r="AD247" s="38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</row>
    <row r="248" customFormat="1" customHeight="1" spans="1:255">
      <c r="A248" s="32" t="s">
        <v>35</v>
      </c>
      <c r="B248" s="33" t="s">
        <v>167</v>
      </c>
      <c r="C248" s="34">
        <v>2025</v>
      </c>
      <c r="D248" s="33" t="s">
        <v>172</v>
      </c>
      <c r="E248" s="33">
        <v>2509110142</v>
      </c>
      <c r="F248" s="33" t="s">
        <v>296</v>
      </c>
      <c r="G248" s="35">
        <v>88.5</v>
      </c>
      <c r="H248" s="35">
        <v>0</v>
      </c>
      <c r="I248" s="35">
        <f t="shared" si="20"/>
        <v>88.5</v>
      </c>
      <c r="J248" s="35">
        <v>73.49</v>
      </c>
      <c r="K248" s="35">
        <v>1.5</v>
      </c>
      <c r="L248" s="35">
        <f t="shared" si="21"/>
        <v>74.99</v>
      </c>
      <c r="M248" s="35">
        <v>84.35</v>
      </c>
      <c r="N248" s="35">
        <v>0</v>
      </c>
      <c r="O248" s="35">
        <f t="shared" si="22"/>
        <v>84.35</v>
      </c>
      <c r="P248" s="35">
        <v>60</v>
      </c>
      <c r="Q248" s="35">
        <v>40</v>
      </c>
      <c r="R248" s="35">
        <f t="shared" si="23"/>
        <v>100</v>
      </c>
      <c r="S248" s="35">
        <v>60</v>
      </c>
      <c r="T248" s="35">
        <v>10</v>
      </c>
      <c r="U248" s="35">
        <f t="shared" si="24"/>
        <v>70</v>
      </c>
      <c r="V248" s="35">
        <f t="shared" si="25"/>
        <v>77.81</v>
      </c>
      <c r="W248" s="36">
        <v>123</v>
      </c>
      <c r="X248" s="36">
        <v>148</v>
      </c>
      <c r="Y248" s="40" t="s">
        <v>107</v>
      </c>
      <c r="Z248" s="36">
        <v>172</v>
      </c>
      <c r="AA248" s="34"/>
      <c r="AB248" s="38"/>
      <c r="AC248" s="38"/>
      <c r="AD248" s="38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</row>
    <row r="249" customFormat="1" customHeight="1" spans="1:255">
      <c r="A249" s="32" t="s">
        <v>35</v>
      </c>
      <c r="B249" s="33" t="s">
        <v>167</v>
      </c>
      <c r="C249" s="34">
        <v>2025</v>
      </c>
      <c r="D249" s="33" t="s">
        <v>168</v>
      </c>
      <c r="E249" s="33">
        <v>2509110081</v>
      </c>
      <c r="F249" s="33" t="s">
        <v>297</v>
      </c>
      <c r="G249" s="35">
        <v>89.54</v>
      </c>
      <c r="H249" s="35">
        <v>0.5</v>
      </c>
      <c r="I249" s="35">
        <f t="shared" si="20"/>
        <v>90.04</v>
      </c>
      <c r="J249" s="35">
        <v>73.43</v>
      </c>
      <c r="K249" s="35">
        <v>1.5</v>
      </c>
      <c r="L249" s="35">
        <f t="shared" si="21"/>
        <v>74.93</v>
      </c>
      <c r="M249" s="35">
        <v>74.25</v>
      </c>
      <c r="N249" s="35">
        <v>0</v>
      </c>
      <c r="O249" s="35">
        <f t="shared" si="22"/>
        <v>74.25</v>
      </c>
      <c r="P249" s="35">
        <v>60</v>
      </c>
      <c r="Q249" s="35">
        <v>40</v>
      </c>
      <c r="R249" s="35">
        <f t="shared" si="23"/>
        <v>100</v>
      </c>
      <c r="S249" s="35">
        <v>60</v>
      </c>
      <c r="T249" s="35">
        <v>17</v>
      </c>
      <c r="U249" s="35">
        <f t="shared" si="24"/>
        <v>77</v>
      </c>
      <c r="V249" s="35">
        <f t="shared" si="25"/>
        <v>77.764</v>
      </c>
      <c r="W249" s="36">
        <v>124</v>
      </c>
      <c r="X249" s="36">
        <v>149</v>
      </c>
      <c r="Y249" s="40" t="s">
        <v>107</v>
      </c>
      <c r="Z249" s="36">
        <v>172</v>
      </c>
      <c r="AA249" s="34"/>
      <c r="AB249" s="38"/>
      <c r="AC249" s="38"/>
      <c r="AD249" s="39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</row>
    <row r="250" customFormat="1" customHeight="1" spans="1:255">
      <c r="A250" s="32" t="s">
        <v>35</v>
      </c>
      <c r="B250" s="33" t="s">
        <v>167</v>
      </c>
      <c r="C250" s="34">
        <v>2025</v>
      </c>
      <c r="D250" s="33" t="s">
        <v>172</v>
      </c>
      <c r="E250" s="33">
        <v>2509110147</v>
      </c>
      <c r="F250" s="33" t="s">
        <v>298</v>
      </c>
      <c r="G250" s="35">
        <v>90</v>
      </c>
      <c r="H250" s="35">
        <v>0</v>
      </c>
      <c r="I250" s="35">
        <f t="shared" si="20"/>
        <v>90</v>
      </c>
      <c r="J250" s="35">
        <v>75.36</v>
      </c>
      <c r="K250" s="35">
        <v>0</v>
      </c>
      <c r="L250" s="35">
        <f t="shared" si="21"/>
        <v>75.36</v>
      </c>
      <c r="M250" s="35">
        <v>72.95</v>
      </c>
      <c r="N250" s="35">
        <v>0</v>
      </c>
      <c r="O250" s="35">
        <f t="shared" si="22"/>
        <v>72.95</v>
      </c>
      <c r="P250" s="35">
        <v>60</v>
      </c>
      <c r="Q250" s="35">
        <v>20</v>
      </c>
      <c r="R250" s="35">
        <f t="shared" si="23"/>
        <v>80</v>
      </c>
      <c r="S250" s="35">
        <v>60</v>
      </c>
      <c r="T250" s="35">
        <v>25</v>
      </c>
      <c r="U250" s="35">
        <f t="shared" si="24"/>
        <v>85</v>
      </c>
      <c r="V250" s="35">
        <f t="shared" si="25"/>
        <v>77.4175</v>
      </c>
      <c r="W250" s="36">
        <v>125</v>
      </c>
      <c r="X250" s="36">
        <v>133</v>
      </c>
      <c r="Y250" s="37" t="s">
        <v>39</v>
      </c>
      <c r="Z250" s="36">
        <v>172</v>
      </c>
      <c r="AA250" s="34"/>
      <c r="AB250" s="38"/>
      <c r="AC250" s="38"/>
      <c r="AD250" s="38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</row>
    <row r="251" customFormat="1" customHeight="1" spans="1:255">
      <c r="A251" s="32" t="s">
        <v>35</v>
      </c>
      <c r="B251" s="33" t="s">
        <v>167</v>
      </c>
      <c r="C251" s="34">
        <v>2025</v>
      </c>
      <c r="D251" s="33" t="s">
        <v>170</v>
      </c>
      <c r="E251" s="33">
        <v>2509110052</v>
      </c>
      <c r="F251" s="33" t="s">
        <v>299</v>
      </c>
      <c r="G251" s="35">
        <v>87.5</v>
      </c>
      <c r="H251" s="35">
        <v>-0.25</v>
      </c>
      <c r="I251" s="35">
        <f t="shared" si="20"/>
        <v>87.25</v>
      </c>
      <c r="J251" s="35">
        <v>74.94</v>
      </c>
      <c r="K251" s="35">
        <v>0</v>
      </c>
      <c r="L251" s="35">
        <f t="shared" si="21"/>
        <v>74.94</v>
      </c>
      <c r="M251" s="35">
        <v>83.9</v>
      </c>
      <c r="N251" s="35">
        <v>0</v>
      </c>
      <c r="O251" s="35">
        <f t="shared" si="22"/>
        <v>83.9</v>
      </c>
      <c r="P251" s="35">
        <v>60</v>
      </c>
      <c r="Q251" s="35">
        <v>40</v>
      </c>
      <c r="R251" s="35">
        <f t="shared" si="23"/>
        <v>100</v>
      </c>
      <c r="S251" s="35">
        <v>60</v>
      </c>
      <c r="T251" s="35">
        <v>5</v>
      </c>
      <c r="U251" s="35">
        <f t="shared" si="24"/>
        <v>65</v>
      </c>
      <c r="V251" s="35">
        <f t="shared" si="25"/>
        <v>77.375</v>
      </c>
      <c r="W251" s="36">
        <v>126</v>
      </c>
      <c r="X251" s="36">
        <v>138</v>
      </c>
      <c r="Y251" s="40" t="s">
        <v>107</v>
      </c>
      <c r="Z251" s="36">
        <v>172</v>
      </c>
      <c r="AA251" s="34"/>
      <c r="AB251" s="38"/>
      <c r="AC251" s="38"/>
      <c r="AD251" s="38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</row>
    <row r="252" customFormat="1" customHeight="1" spans="1:255">
      <c r="A252" s="32" t="s">
        <v>35</v>
      </c>
      <c r="B252" s="33" t="s">
        <v>167</v>
      </c>
      <c r="C252" s="34">
        <v>2025</v>
      </c>
      <c r="D252" s="33" t="s">
        <v>179</v>
      </c>
      <c r="E252" s="33">
        <v>2509110111</v>
      </c>
      <c r="F252" s="33" t="s">
        <v>300</v>
      </c>
      <c r="G252" s="35">
        <v>88.45</v>
      </c>
      <c r="H252" s="35">
        <v>1.75</v>
      </c>
      <c r="I252" s="35">
        <f t="shared" si="20"/>
        <v>90.2</v>
      </c>
      <c r="J252" s="35">
        <v>73.24</v>
      </c>
      <c r="K252" s="35">
        <v>1.5</v>
      </c>
      <c r="L252" s="35">
        <f t="shared" si="21"/>
        <v>74.74</v>
      </c>
      <c r="M252" s="35">
        <v>73.8</v>
      </c>
      <c r="N252" s="35">
        <v>0</v>
      </c>
      <c r="O252" s="35">
        <f t="shared" si="22"/>
        <v>73.8</v>
      </c>
      <c r="P252" s="35">
        <v>60</v>
      </c>
      <c r="Q252" s="35">
        <v>40</v>
      </c>
      <c r="R252" s="35">
        <f t="shared" si="23"/>
        <v>100</v>
      </c>
      <c r="S252" s="35">
        <v>60</v>
      </c>
      <c r="T252" s="35">
        <v>5</v>
      </c>
      <c r="U252" s="35">
        <f t="shared" si="24"/>
        <v>65</v>
      </c>
      <c r="V252" s="35">
        <f t="shared" si="25"/>
        <v>77.015</v>
      </c>
      <c r="W252" s="36">
        <v>127</v>
      </c>
      <c r="X252" s="36">
        <v>150</v>
      </c>
      <c r="Y252" s="40" t="s">
        <v>107</v>
      </c>
      <c r="Z252" s="36">
        <v>172</v>
      </c>
      <c r="AA252" s="34"/>
      <c r="AB252" s="38"/>
      <c r="AC252" s="38"/>
      <c r="AD252" s="38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</row>
    <row r="253" customFormat="1" customHeight="1" spans="1:255">
      <c r="A253" s="32" t="s">
        <v>35</v>
      </c>
      <c r="B253" s="33" t="s">
        <v>167</v>
      </c>
      <c r="C253" s="34">
        <v>2025</v>
      </c>
      <c r="D253" s="33" t="s">
        <v>175</v>
      </c>
      <c r="E253" s="33">
        <v>2509110189</v>
      </c>
      <c r="F253" s="33" t="s">
        <v>301</v>
      </c>
      <c r="G253" s="35">
        <v>87.88</v>
      </c>
      <c r="H253" s="35">
        <v>0</v>
      </c>
      <c r="I253" s="35">
        <f t="shared" si="20"/>
        <v>87.88</v>
      </c>
      <c r="J253" s="35">
        <v>75.75</v>
      </c>
      <c r="K253" s="35">
        <v>1.5</v>
      </c>
      <c r="L253" s="35">
        <f t="shared" si="21"/>
        <v>77.25</v>
      </c>
      <c r="M253" s="35">
        <v>60</v>
      </c>
      <c r="N253" s="35">
        <v>0</v>
      </c>
      <c r="O253" s="35">
        <f t="shared" si="22"/>
        <v>60</v>
      </c>
      <c r="P253" s="35">
        <v>60</v>
      </c>
      <c r="Q253" s="35">
        <v>40</v>
      </c>
      <c r="R253" s="35">
        <f t="shared" si="23"/>
        <v>100</v>
      </c>
      <c r="S253" s="35">
        <v>40</v>
      </c>
      <c r="T253" s="35">
        <v>5</v>
      </c>
      <c r="U253" s="35">
        <f t="shared" si="24"/>
        <v>45</v>
      </c>
      <c r="V253" s="35">
        <f t="shared" si="25"/>
        <v>76.9755</v>
      </c>
      <c r="W253" s="36">
        <v>128</v>
      </c>
      <c r="X253" s="36">
        <v>131</v>
      </c>
      <c r="Y253" s="37" t="s">
        <v>39</v>
      </c>
      <c r="Z253" s="36">
        <v>172</v>
      </c>
      <c r="AA253" s="34"/>
      <c r="AB253" s="38"/>
      <c r="AC253" s="38"/>
      <c r="AD253" s="38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</row>
    <row r="254" customFormat="1" customHeight="1" spans="1:255">
      <c r="A254" s="32" t="s">
        <v>35</v>
      </c>
      <c r="B254" s="33" t="s">
        <v>167</v>
      </c>
      <c r="C254" s="34">
        <v>2025</v>
      </c>
      <c r="D254" s="33" t="s">
        <v>170</v>
      </c>
      <c r="E254" s="33">
        <v>2509110033</v>
      </c>
      <c r="F254" s="33" t="s">
        <v>302</v>
      </c>
      <c r="G254" s="35">
        <v>90.5</v>
      </c>
      <c r="H254" s="35">
        <v>-0.25</v>
      </c>
      <c r="I254" s="35">
        <f t="shared" ref="I254:I297" si="26">MIN(G254+H254,100)</f>
        <v>90.25</v>
      </c>
      <c r="J254" s="35">
        <v>75.6</v>
      </c>
      <c r="K254" s="35">
        <v>0</v>
      </c>
      <c r="L254" s="35">
        <f t="shared" ref="L254:L297" si="27">J254+K254</f>
        <v>75.6</v>
      </c>
      <c r="M254" s="35">
        <v>83.9</v>
      </c>
      <c r="N254" s="35">
        <v>0</v>
      </c>
      <c r="O254" s="35">
        <f t="shared" ref="O254:O297" si="28">M254+N254</f>
        <v>83.9</v>
      </c>
      <c r="P254" s="35">
        <v>60</v>
      </c>
      <c r="Q254" s="35">
        <v>5</v>
      </c>
      <c r="R254" s="35">
        <f t="shared" ref="R254:R297" si="29">P254+Q254</f>
        <v>65</v>
      </c>
      <c r="S254" s="35">
        <v>40</v>
      </c>
      <c r="T254" s="35">
        <v>35</v>
      </c>
      <c r="U254" s="35">
        <f t="shared" ref="U254:U297" si="30">S254+T254</f>
        <v>75</v>
      </c>
      <c r="V254" s="35">
        <f t="shared" ref="V254:V297" si="31">I254*0.1+L254*0.75+O254*0.05+R254*0.05+U254*0.05</f>
        <v>76.92</v>
      </c>
      <c r="W254" s="36">
        <v>129</v>
      </c>
      <c r="X254" s="36">
        <v>132</v>
      </c>
      <c r="Y254" s="37" t="s">
        <v>39</v>
      </c>
      <c r="Z254" s="36">
        <v>172</v>
      </c>
      <c r="AA254" s="34"/>
      <c r="AB254" s="38"/>
      <c r="AC254" s="38"/>
      <c r="AD254" s="38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</row>
    <row r="255" customFormat="1" customHeight="1" spans="1:255">
      <c r="A255" s="32" t="s">
        <v>35</v>
      </c>
      <c r="B255" s="33" t="s">
        <v>167</v>
      </c>
      <c r="C255" s="34">
        <v>2025</v>
      </c>
      <c r="D255" s="33" t="s">
        <v>179</v>
      </c>
      <c r="E255" s="33">
        <v>2509110112</v>
      </c>
      <c r="F255" s="33" t="s">
        <v>303</v>
      </c>
      <c r="G255" s="35">
        <v>87.45</v>
      </c>
      <c r="H255" s="35">
        <v>0</v>
      </c>
      <c r="I255" s="35">
        <f t="shared" si="26"/>
        <v>87.45</v>
      </c>
      <c r="J255" s="35">
        <v>74.44</v>
      </c>
      <c r="K255" s="35">
        <v>0</v>
      </c>
      <c r="L255" s="35">
        <f t="shared" si="27"/>
        <v>74.44</v>
      </c>
      <c r="M255" s="35">
        <v>79.6</v>
      </c>
      <c r="N255" s="35">
        <v>0</v>
      </c>
      <c r="O255" s="35">
        <f t="shared" si="28"/>
        <v>79.6</v>
      </c>
      <c r="P255" s="35">
        <v>60</v>
      </c>
      <c r="Q255" s="35">
        <v>40</v>
      </c>
      <c r="R255" s="35">
        <f t="shared" si="29"/>
        <v>100</v>
      </c>
      <c r="S255" s="35">
        <v>60</v>
      </c>
      <c r="T255" s="35">
        <v>5</v>
      </c>
      <c r="U255" s="35">
        <f t="shared" si="30"/>
        <v>65</v>
      </c>
      <c r="V255" s="35">
        <f t="shared" si="31"/>
        <v>76.805</v>
      </c>
      <c r="W255" s="36">
        <v>130</v>
      </c>
      <c r="X255" s="36">
        <v>142</v>
      </c>
      <c r="Y255" s="40" t="s">
        <v>107</v>
      </c>
      <c r="Z255" s="36">
        <v>172</v>
      </c>
      <c r="AA255" s="34"/>
      <c r="AB255" s="38"/>
      <c r="AC255" s="38"/>
      <c r="AD255" s="38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</row>
    <row r="256" customFormat="1" customHeight="1" spans="1:255">
      <c r="A256" s="32" t="s">
        <v>35</v>
      </c>
      <c r="B256" s="33" t="s">
        <v>167</v>
      </c>
      <c r="C256" s="34">
        <v>2025</v>
      </c>
      <c r="D256" s="33" t="s">
        <v>189</v>
      </c>
      <c r="E256" s="33">
        <v>2509110024</v>
      </c>
      <c r="F256" s="33" t="s">
        <v>304</v>
      </c>
      <c r="G256" s="35">
        <v>90.44</v>
      </c>
      <c r="H256" s="35">
        <v>0.5</v>
      </c>
      <c r="I256" s="35">
        <f t="shared" si="26"/>
        <v>90.94</v>
      </c>
      <c r="J256" s="35">
        <v>74.14</v>
      </c>
      <c r="K256" s="35">
        <v>1.5</v>
      </c>
      <c r="L256" s="35">
        <f t="shared" si="27"/>
        <v>75.64</v>
      </c>
      <c r="M256" s="35">
        <v>84.5</v>
      </c>
      <c r="N256" s="35">
        <v>0</v>
      </c>
      <c r="O256" s="35">
        <f t="shared" si="28"/>
        <v>84.5</v>
      </c>
      <c r="P256" s="35">
        <v>60</v>
      </c>
      <c r="Q256" s="35">
        <v>0</v>
      </c>
      <c r="R256" s="35">
        <f t="shared" si="29"/>
        <v>60</v>
      </c>
      <c r="S256" s="35">
        <v>60</v>
      </c>
      <c r="T256" s="35">
        <v>15</v>
      </c>
      <c r="U256" s="35">
        <f t="shared" si="30"/>
        <v>75</v>
      </c>
      <c r="V256" s="35">
        <f t="shared" si="31"/>
        <v>76.799</v>
      </c>
      <c r="W256" s="36">
        <v>131</v>
      </c>
      <c r="X256" s="36">
        <v>145</v>
      </c>
      <c r="Y256" s="40" t="s">
        <v>107</v>
      </c>
      <c r="Z256" s="36">
        <v>172</v>
      </c>
      <c r="AA256" s="34"/>
      <c r="AB256" s="38"/>
      <c r="AC256" s="38"/>
      <c r="AD256" s="38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</row>
    <row r="257" customFormat="1" customHeight="1" spans="1:255">
      <c r="A257" s="32" t="s">
        <v>35</v>
      </c>
      <c r="B257" s="33" t="s">
        <v>167</v>
      </c>
      <c r="C257" s="34">
        <v>2025</v>
      </c>
      <c r="D257" s="33" t="s">
        <v>179</v>
      </c>
      <c r="E257" s="33">
        <v>2509110115</v>
      </c>
      <c r="F257" s="33" t="s">
        <v>305</v>
      </c>
      <c r="G257" s="35">
        <v>90.95</v>
      </c>
      <c r="H257" s="35">
        <v>0.2</v>
      </c>
      <c r="I257" s="35">
        <f t="shared" si="26"/>
        <v>91.15</v>
      </c>
      <c r="J257" s="35">
        <v>76.3</v>
      </c>
      <c r="K257" s="35">
        <v>0</v>
      </c>
      <c r="L257" s="35">
        <f t="shared" si="27"/>
        <v>76.3</v>
      </c>
      <c r="M257" s="35">
        <v>88.4</v>
      </c>
      <c r="N257" s="35">
        <v>0</v>
      </c>
      <c r="O257" s="35">
        <f t="shared" si="28"/>
        <v>88.4</v>
      </c>
      <c r="P257" s="35">
        <v>60</v>
      </c>
      <c r="Q257" s="35">
        <v>0</v>
      </c>
      <c r="R257" s="35">
        <f t="shared" si="29"/>
        <v>60</v>
      </c>
      <c r="S257" s="35">
        <v>60</v>
      </c>
      <c r="T257" s="35">
        <v>0</v>
      </c>
      <c r="U257" s="35">
        <f t="shared" si="30"/>
        <v>60</v>
      </c>
      <c r="V257" s="35">
        <f t="shared" si="31"/>
        <v>76.76</v>
      </c>
      <c r="W257" s="36">
        <v>132</v>
      </c>
      <c r="X257" s="36">
        <v>127</v>
      </c>
      <c r="Y257" s="40" t="s">
        <v>107</v>
      </c>
      <c r="Z257" s="36">
        <v>172</v>
      </c>
      <c r="AA257" s="34"/>
      <c r="AB257" s="38"/>
      <c r="AC257" s="38"/>
      <c r="AD257" s="38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</row>
    <row r="258" customFormat="1" customHeight="1" spans="1:255">
      <c r="A258" s="32" t="s">
        <v>35</v>
      </c>
      <c r="B258" s="33" t="s">
        <v>167</v>
      </c>
      <c r="C258" s="34">
        <v>2025</v>
      </c>
      <c r="D258" s="33" t="s">
        <v>170</v>
      </c>
      <c r="E258" s="33">
        <v>2509110053</v>
      </c>
      <c r="F258" s="33" t="s">
        <v>306</v>
      </c>
      <c r="G258" s="35">
        <v>90.5</v>
      </c>
      <c r="H258" s="35">
        <v>-0.25</v>
      </c>
      <c r="I258" s="35">
        <f t="shared" si="26"/>
        <v>90.25</v>
      </c>
      <c r="J258" s="35">
        <v>76.73</v>
      </c>
      <c r="K258" s="35">
        <v>0</v>
      </c>
      <c r="L258" s="35">
        <f t="shared" si="27"/>
        <v>76.73</v>
      </c>
      <c r="M258" s="35">
        <v>57.05</v>
      </c>
      <c r="N258" s="35">
        <v>-2</v>
      </c>
      <c r="O258" s="35">
        <f t="shared" si="28"/>
        <v>55.05</v>
      </c>
      <c r="P258" s="35">
        <v>60</v>
      </c>
      <c r="Q258" s="35">
        <v>40</v>
      </c>
      <c r="R258" s="35">
        <f t="shared" si="29"/>
        <v>100</v>
      </c>
      <c r="S258" s="35">
        <v>40</v>
      </c>
      <c r="T258" s="35">
        <v>5</v>
      </c>
      <c r="U258" s="35">
        <f t="shared" si="30"/>
        <v>45</v>
      </c>
      <c r="V258" s="35">
        <f t="shared" si="31"/>
        <v>76.575</v>
      </c>
      <c r="W258" s="36">
        <v>133</v>
      </c>
      <c r="X258" s="36">
        <v>122</v>
      </c>
      <c r="Y258" s="37" t="s">
        <v>39</v>
      </c>
      <c r="Z258" s="36">
        <v>172</v>
      </c>
      <c r="AA258" s="34"/>
      <c r="AB258" s="38"/>
      <c r="AC258" s="38"/>
      <c r="AD258" s="39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</row>
    <row r="259" customFormat="1" customHeight="1" spans="1:255">
      <c r="A259" s="32" t="s">
        <v>35</v>
      </c>
      <c r="B259" s="33" t="s">
        <v>167</v>
      </c>
      <c r="C259" s="34">
        <v>2025</v>
      </c>
      <c r="D259" s="33" t="s">
        <v>172</v>
      </c>
      <c r="E259" s="33">
        <v>2509110154</v>
      </c>
      <c r="F259" s="33" t="s">
        <v>307</v>
      </c>
      <c r="G259" s="35">
        <v>87.5</v>
      </c>
      <c r="H259" s="35">
        <v>0</v>
      </c>
      <c r="I259" s="35">
        <f t="shared" si="26"/>
        <v>87.5</v>
      </c>
      <c r="J259" s="35">
        <v>76.14</v>
      </c>
      <c r="K259" s="35">
        <v>1.5</v>
      </c>
      <c r="L259" s="35">
        <f t="shared" si="27"/>
        <v>77.64</v>
      </c>
      <c r="M259" s="35">
        <v>73.65</v>
      </c>
      <c r="N259" s="35">
        <v>0</v>
      </c>
      <c r="O259" s="35">
        <f t="shared" si="28"/>
        <v>73.65</v>
      </c>
      <c r="P259" s="35">
        <v>60</v>
      </c>
      <c r="Q259" s="35">
        <v>0</v>
      </c>
      <c r="R259" s="35">
        <f t="shared" si="29"/>
        <v>60</v>
      </c>
      <c r="S259" s="35">
        <v>40</v>
      </c>
      <c r="T259" s="35">
        <v>15</v>
      </c>
      <c r="U259" s="35">
        <f t="shared" si="30"/>
        <v>55</v>
      </c>
      <c r="V259" s="35">
        <f t="shared" si="31"/>
        <v>76.4125</v>
      </c>
      <c r="W259" s="36">
        <v>134</v>
      </c>
      <c r="X259" s="36">
        <v>128</v>
      </c>
      <c r="Y259" s="40" t="s">
        <v>107</v>
      </c>
      <c r="Z259" s="36">
        <v>172</v>
      </c>
      <c r="AA259" s="34"/>
      <c r="AB259" s="38"/>
      <c r="AC259" s="38"/>
      <c r="AD259" s="38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</row>
    <row r="260" customFormat="1" customHeight="1" spans="1:255">
      <c r="A260" s="32" t="s">
        <v>35</v>
      </c>
      <c r="B260" s="33" t="s">
        <v>167</v>
      </c>
      <c r="C260" s="34">
        <v>2025</v>
      </c>
      <c r="D260" s="33" t="s">
        <v>179</v>
      </c>
      <c r="E260" s="33">
        <v>2509110125</v>
      </c>
      <c r="F260" s="33" t="s">
        <v>308</v>
      </c>
      <c r="G260" s="35">
        <v>90.45</v>
      </c>
      <c r="H260" s="35">
        <v>0.2</v>
      </c>
      <c r="I260" s="35">
        <f t="shared" si="26"/>
        <v>90.65</v>
      </c>
      <c r="J260" s="35">
        <v>77.14</v>
      </c>
      <c r="K260" s="35">
        <v>0</v>
      </c>
      <c r="L260" s="35">
        <f t="shared" si="27"/>
        <v>77.14</v>
      </c>
      <c r="M260" s="35">
        <v>67.75</v>
      </c>
      <c r="N260" s="35">
        <v>0</v>
      </c>
      <c r="O260" s="35">
        <f t="shared" si="28"/>
        <v>67.75</v>
      </c>
      <c r="P260" s="35">
        <v>60</v>
      </c>
      <c r="Q260" s="35">
        <v>0</v>
      </c>
      <c r="R260" s="35">
        <f t="shared" si="29"/>
        <v>60</v>
      </c>
      <c r="S260" s="35">
        <v>60</v>
      </c>
      <c r="T260" s="35">
        <v>0</v>
      </c>
      <c r="U260" s="35">
        <f t="shared" si="30"/>
        <v>60</v>
      </c>
      <c r="V260" s="35">
        <f t="shared" si="31"/>
        <v>76.3075</v>
      </c>
      <c r="W260" s="36">
        <v>135</v>
      </c>
      <c r="X260" s="36">
        <v>116</v>
      </c>
      <c r="Y260" s="37" t="s">
        <v>39</v>
      </c>
      <c r="Z260" s="36">
        <v>172</v>
      </c>
      <c r="AA260" s="34"/>
      <c r="AB260" s="38"/>
      <c r="AC260" s="38"/>
      <c r="AD260" s="38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</row>
    <row r="261" customFormat="1" customHeight="1" spans="1:255">
      <c r="A261" s="32" t="s">
        <v>35</v>
      </c>
      <c r="B261" s="33" t="s">
        <v>167</v>
      </c>
      <c r="C261" s="34">
        <v>2025</v>
      </c>
      <c r="D261" s="33" t="s">
        <v>175</v>
      </c>
      <c r="E261" s="33">
        <v>2509110182</v>
      </c>
      <c r="F261" s="33" t="s">
        <v>309</v>
      </c>
      <c r="G261" s="35">
        <v>88.38</v>
      </c>
      <c r="H261" s="35">
        <v>0</v>
      </c>
      <c r="I261" s="35">
        <f t="shared" si="26"/>
        <v>88.38</v>
      </c>
      <c r="J261" s="35">
        <v>77.39</v>
      </c>
      <c r="K261" s="35">
        <v>1.5</v>
      </c>
      <c r="L261" s="35">
        <f t="shared" si="27"/>
        <v>78.89</v>
      </c>
      <c r="M261" s="35">
        <v>67.9</v>
      </c>
      <c r="N261" s="35">
        <v>-2</v>
      </c>
      <c r="O261" s="35">
        <f t="shared" si="28"/>
        <v>65.9</v>
      </c>
      <c r="P261" s="35">
        <v>60</v>
      </c>
      <c r="Q261" s="35">
        <v>0</v>
      </c>
      <c r="R261" s="35">
        <f t="shared" si="29"/>
        <v>60</v>
      </c>
      <c r="S261" s="35">
        <v>40</v>
      </c>
      <c r="T261" s="35">
        <v>0</v>
      </c>
      <c r="U261" s="35">
        <f t="shared" si="30"/>
        <v>40</v>
      </c>
      <c r="V261" s="35">
        <f t="shared" si="31"/>
        <v>76.3005</v>
      </c>
      <c r="W261" s="36">
        <v>136</v>
      </c>
      <c r="X261" s="36">
        <v>113</v>
      </c>
      <c r="Y261" s="37" t="s">
        <v>39</v>
      </c>
      <c r="Z261" s="36">
        <v>172</v>
      </c>
      <c r="AA261" s="34"/>
      <c r="AB261" s="38"/>
      <c r="AC261" s="38"/>
      <c r="AD261" s="38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</row>
    <row r="262" customFormat="1" customHeight="1" spans="1:255">
      <c r="A262" s="32" t="s">
        <v>35</v>
      </c>
      <c r="B262" s="33" t="s">
        <v>167</v>
      </c>
      <c r="C262" s="34">
        <v>2025</v>
      </c>
      <c r="D262" s="33" t="s">
        <v>168</v>
      </c>
      <c r="E262" s="33">
        <v>2509110077</v>
      </c>
      <c r="F262" s="33" t="s">
        <v>310</v>
      </c>
      <c r="G262" s="35">
        <v>89.04</v>
      </c>
      <c r="H262" s="35">
        <v>0</v>
      </c>
      <c r="I262" s="35">
        <f t="shared" si="26"/>
        <v>89.04</v>
      </c>
      <c r="J262" s="35">
        <v>73.88</v>
      </c>
      <c r="K262" s="35">
        <v>0</v>
      </c>
      <c r="L262" s="35">
        <f t="shared" si="27"/>
        <v>73.88</v>
      </c>
      <c r="M262" s="35">
        <v>84.3</v>
      </c>
      <c r="N262" s="35">
        <v>0</v>
      </c>
      <c r="O262" s="35">
        <f t="shared" si="28"/>
        <v>84.3</v>
      </c>
      <c r="P262" s="35">
        <v>60</v>
      </c>
      <c r="Q262" s="35">
        <v>40</v>
      </c>
      <c r="R262" s="35">
        <f t="shared" si="29"/>
        <v>100</v>
      </c>
      <c r="S262" s="35">
        <v>50</v>
      </c>
      <c r="T262" s="35">
        <v>5</v>
      </c>
      <c r="U262" s="35">
        <f t="shared" si="30"/>
        <v>55</v>
      </c>
      <c r="V262" s="35">
        <f t="shared" si="31"/>
        <v>76.279</v>
      </c>
      <c r="W262" s="36">
        <v>137</v>
      </c>
      <c r="X262" s="36">
        <v>147</v>
      </c>
      <c r="Y262" s="40" t="s">
        <v>107</v>
      </c>
      <c r="Z262" s="36">
        <v>172</v>
      </c>
      <c r="AA262" s="34"/>
      <c r="AB262" s="38"/>
      <c r="AC262" s="38"/>
      <c r="AD262" s="38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</row>
    <row r="263" customFormat="1" customHeight="1" spans="1:255">
      <c r="A263" s="32" t="s">
        <v>35</v>
      </c>
      <c r="B263" s="33" t="s">
        <v>167</v>
      </c>
      <c r="C263" s="34">
        <v>2025</v>
      </c>
      <c r="D263" s="33" t="s">
        <v>175</v>
      </c>
      <c r="E263" s="33">
        <v>2509110188</v>
      </c>
      <c r="F263" s="33" t="s">
        <v>311</v>
      </c>
      <c r="G263" s="35">
        <v>85.88</v>
      </c>
      <c r="H263" s="35">
        <v>0</v>
      </c>
      <c r="I263" s="35">
        <f t="shared" si="26"/>
        <v>85.88</v>
      </c>
      <c r="J263" s="35">
        <v>73.92</v>
      </c>
      <c r="K263" s="35">
        <v>1.5</v>
      </c>
      <c r="L263" s="35">
        <f t="shared" si="27"/>
        <v>75.42</v>
      </c>
      <c r="M263" s="35">
        <v>76.5</v>
      </c>
      <c r="N263" s="35">
        <v>0</v>
      </c>
      <c r="O263" s="35">
        <f t="shared" si="28"/>
        <v>76.5</v>
      </c>
      <c r="P263" s="35">
        <v>60</v>
      </c>
      <c r="Q263" s="35">
        <v>40</v>
      </c>
      <c r="R263" s="35">
        <f t="shared" si="29"/>
        <v>100</v>
      </c>
      <c r="S263" s="35">
        <v>40</v>
      </c>
      <c r="T263" s="35">
        <v>5</v>
      </c>
      <c r="U263" s="35">
        <f t="shared" si="30"/>
        <v>45</v>
      </c>
      <c r="V263" s="35">
        <f t="shared" si="31"/>
        <v>76.228</v>
      </c>
      <c r="W263" s="36">
        <v>138</v>
      </c>
      <c r="X263" s="36">
        <v>146</v>
      </c>
      <c r="Y263" s="40" t="s">
        <v>107</v>
      </c>
      <c r="Z263" s="36">
        <v>172</v>
      </c>
      <c r="AA263" s="34"/>
      <c r="AB263" s="38"/>
      <c r="AC263" s="38"/>
      <c r="AD263" s="39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</row>
    <row r="264" customFormat="1" customHeight="1" spans="1:255">
      <c r="A264" s="32" t="s">
        <v>35</v>
      </c>
      <c r="B264" s="33" t="s">
        <v>167</v>
      </c>
      <c r="C264" s="34">
        <v>2025</v>
      </c>
      <c r="D264" s="33" t="s">
        <v>172</v>
      </c>
      <c r="E264" s="33">
        <v>2509110151</v>
      </c>
      <c r="F264" s="33" t="s">
        <v>312</v>
      </c>
      <c r="G264" s="35">
        <v>86</v>
      </c>
      <c r="H264" s="35">
        <v>0</v>
      </c>
      <c r="I264" s="35">
        <f t="shared" si="26"/>
        <v>86</v>
      </c>
      <c r="J264" s="35">
        <v>75.05</v>
      </c>
      <c r="K264" s="35">
        <v>1.5</v>
      </c>
      <c r="L264" s="35">
        <f t="shared" si="27"/>
        <v>76.55</v>
      </c>
      <c r="M264" s="35">
        <v>82</v>
      </c>
      <c r="N264" s="35">
        <v>0</v>
      </c>
      <c r="O264" s="35">
        <f t="shared" si="28"/>
        <v>82</v>
      </c>
      <c r="P264" s="35">
        <v>60</v>
      </c>
      <c r="Q264" s="35">
        <v>0</v>
      </c>
      <c r="R264" s="35">
        <f t="shared" si="29"/>
        <v>60</v>
      </c>
      <c r="S264" s="35">
        <v>60</v>
      </c>
      <c r="T264" s="35">
        <v>0</v>
      </c>
      <c r="U264" s="35">
        <f t="shared" si="30"/>
        <v>60</v>
      </c>
      <c r="V264" s="35">
        <f t="shared" si="31"/>
        <v>76.1125</v>
      </c>
      <c r="W264" s="36">
        <v>139</v>
      </c>
      <c r="X264" s="36">
        <v>136</v>
      </c>
      <c r="Y264" s="37" t="s">
        <v>39</v>
      </c>
      <c r="Z264" s="36">
        <v>172</v>
      </c>
      <c r="AA264" s="34"/>
      <c r="AB264" s="38"/>
      <c r="AC264" s="38"/>
      <c r="AD264" s="38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</row>
    <row r="265" customFormat="1" customHeight="1" spans="1:255">
      <c r="A265" s="32" t="s">
        <v>35</v>
      </c>
      <c r="B265" s="33" t="s">
        <v>167</v>
      </c>
      <c r="C265" s="34">
        <v>2025</v>
      </c>
      <c r="D265" s="33" t="s">
        <v>189</v>
      </c>
      <c r="E265" s="33">
        <v>2533110475</v>
      </c>
      <c r="F265" s="33" t="s">
        <v>313</v>
      </c>
      <c r="G265" s="35">
        <v>90.94</v>
      </c>
      <c r="H265" s="35">
        <v>0</v>
      </c>
      <c r="I265" s="35">
        <f t="shared" si="26"/>
        <v>90.94</v>
      </c>
      <c r="J265" s="35">
        <v>76.96</v>
      </c>
      <c r="K265" s="35">
        <v>0</v>
      </c>
      <c r="L265" s="35">
        <f t="shared" si="27"/>
        <v>76.96</v>
      </c>
      <c r="M265" s="35">
        <v>70.65</v>
      </c>
      <c r="N265" s="35">
        <v>0</v>
      </c>
      <c r="O265" s="35">
        <f t="shared" si="28"/>
        <v>70.65</v>
      </c>
      <c r="P265" s="35">
        <v>60</v>
      </c>
      <c r="Q265" s="35">
        <v>10</v>
      </c>
      <c r="R265" s="35">
        <f t="shared" si="29"/>
        <v>70</v>
      </c>
      <c r="S265" s="35">
        <v>60</v>
      </c>
      <c r="T265" s="35">
        <v>-15</v>
      </c>
      <c r="U265" s="35">
        <f t="shared" si="30"/>
        <v>45</v>
      </c>
      <c r="V265" s="35">
        <f t="shared" si="31"/>
        <v>76.0965</v>
      </c>
      <c r="W265" s="36">
        <v>140</v>
      </c>
      <c r="X265" s="36">
        <v>118</v>
      </c>
      <c r="Y265" s="37" t="s">
        <v>39</v>
      </c>
      <c r="Z265" s="36">
        <v>172</v>
      </c>
      <c r="AA265" s="34"/>
      <c r="AB265" s="38"/>
      <c r="AC265" s="38"/>
      <c r="AD265" s="38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</row>
    <row r="266" customFormat="1" customHeight="1" spans="1:255">
      <c r="A266" s="32" t="s">
        <v>35</v>
      </c>
      <c r="B266" s="33" t="s">
        <v>167</v>
      </c>
      <c r="C266" s="34">
        <v>2025</v>
      </c>
      <c r="D266" s="33" t="s">
        <v>170</v>
      </c>
      <c r="E266" s="33">
        <v>2509110040</v>
      </c>
      <c r="F266" s="33" t="s">
        <v>314</v>
      </c>
      <c r="G266" s="35">
        <v>90</v>
      </c>
      <c r="H266" s="35">
        <v>0.25</v>
      </c>
      <c r="I266" s="35">
        <f t="shared" si="26"/>
        <v>90.25</v>
      </c>
      <c r="J266" s="35">
        <v>74.38</v>
      </c>
      <c r="K266" s="35">
        <v>0</v>
      </c>
      <c r="L266" s="35">
        <f t="shared" si="27"/>
        <v>74.38</v>
      </c>
      <c r="M266" s="35">
        <v>68.95</v>
      </c>
      <c r="N266" s="35">
        <v>0</v>
      </c>
      <c r="O266" s="35">
        <f t="shared" si="28"/>
        <v>68.95</v>
      </c>
      <c r="P266" s="35">
        <v>60</v>
      </c>
      <c r="Q266" s="35">
        <v>40</v>
      </c>
      <c r="R266" s="35">
        <f t="shared" si="29"/>
        <v>100</v>
      </c>
      <c r="S266" s="35">
        <v>40</v>
      </c>
      <c r="T266" s="35">
        <v>15</v>
      </c>
      <c r="U266" s="35">
        <f t="shared" si="30"/>
        <v>55</v>
      </c>
      <c r="V266" s="35">
        <f t="shared" si="31"/>
        <v>76.0075</v>
      </c>
      <c r="W266" s="36">
        <v>141</v>
      </c>
      <c r="X266" s="36">
        <v>143</v>
      </c>
      <c r="Y266" s="40" t="s">
        <v>107</v>
      </c>
      <c r="Z266" s="36">
        <v>172</v>
      </c>
      <c r="AA266" s="34"/>
      <c r="AB266" s="38"/>
      <c r="AC266" s="38"/>
      <c r="AD266" s="38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</row>
    <row r="267" customFormat="1" customHeight="1" spans="1:255">
      <c r="A267" s="32" t="s">
        <v>35</v>
      </c>
      <c r="B267" s="33" t="s">
        <v>167</v>
      </c>
      <c r="C267" s="34">
        <v>2025</v>
      </c>
      <c r="D267" s="33" t="s">
        <v>170</v>
      </c>
      <c r="E267" s="33">
        <v>2509110048</v>
      </c>
      <c r="F267" s="33" t="s">
        <v>315</v>
      </c>
      <c r="G267" s="35">
        <v>89</v>
      </c>
      <c r="H267" s="35">
        <v>0.25</v>
      </c>
      <c r="I267" s="35">
        <f t="shared" si="26"/>
        <v>89.25</v>
      </c>
      <c r="J267" s="35">
        <v>74.98</v>
      </c>
      <c r="K267" s="35">
        <v>0</v>
      </c>
      <c r="L267" s="35">
        <f t="shared" si="27"/>
        <v>74.98</v>
      </c>
      <c r="M267" s="35">
        <v>77.85</v>
      </c>
      <c r="N267" s="35">
        <v>0</v>
      </c>
      <c r="O267" s="35">
        <f t="shared" si="28"/>
        <v>77.85</v>
      </c>
      <c r="P267" s="35">
        <v>60</v>
      </c>
      <c r="Q267" s="35">
        <v>30</v>
      </c>
      <c r="R267" s="35">
        <f t="shared" si="29"/>
        <v>90</v>
      </c>
      <c r="S267" s="35">
        <v>40</v>
      </c>
      <c r="T267" s="35">
        <v>5</v>
      </c>
      <c r="U267" s="35">
        <f t="shared" si="30"/>
        <v>45</v>
      </c>
      <c r="V267" s="35">
        <f t="shared" si="31"/>
        <v>75.8025</v>
      </c>
      <c r="W267" s="36">
        <v>142</v>
      </c>
      <c r="X267" s="36">
        <v>137</v>
      </c>
      <c r="Y267" s="40" t="s">
        <v>107</v>
      </c>
      <c r="Z267" s="36">
        <v>172</v>
      </c>
      <c r="AA267" s="34"/>
      <c r="AB267" s="38"/>
      <c r="AC267" s="38"/>
      <c r="AD267" s="38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</row>
    <row r="268" customFormat="1" customHeight="1" spans="1:255">
      <c r="A268" s="32" t="s">
        <v>35</v>
      </c>
      <c r="B268" s="33" t="s">
        <v>167</v>
      </c>
      <c r="C268" s="34">
        <v>2025</v>
      </c>
      <c r="D268" s="33" t="s">
        <v>179</v>
      </c>
      <c r="E268" s="33">
        <v>2509110116</v>
      </c>
      <c r="F268" s="33" t="s">
        <v>316</v>
      </c>
      <c r="G268" s="35">
        <v>90.45</v>
      </c>
      <c r="H268" s="35">
        <v>0.2</v>
      </c>
      <c r="I268" s="35">
        <f t="shared" si="26"/>
        <v>90.65</v>
      </c>
      <c r="J268" s="35">
        <v>76.01</v>
      </c>
      <c r="K268" s="35">
        <v>0</v>
      </c>
      <c r="L268" s="35">
        <f t="shared" si="27"/>
        <v>76.01</v>
      </c>
      <c r="M268" s="35">
        <v>69.45</v>
      </c>
      <c r="N268" s="35">
        <v>0</v>
      </c>
      <c r="O268" s="35">
        <f t="shared" si="28"/>
        <v>69.45</v>
      </c>
      <c r="P268" s="35">
        <v>60</v>
      </c>
      <c r="Q268" s="35">
        <v>0</v>
      </c>
      <c r="R268" s="35">
        <f t="shared" si="29"/>
        <v>60</v>
      </c>
      <c r="S268" s="35">
        <v>60</v>
      </c>
      <c r="T268" s="35">
        <v>5</v>
      </c>
      <c r="U268" s="35">
        <f t="shared" si="30"/>
        <v>65</v>
      </c>
      <c r="V268" s="35">
        <f t="shared" si="31"/>
        <v>75.795</v>
      </c>
      <c r="W268" s="36">
        <v>143</v>
      </c>
      <c r="X268" s="36">
        <v>130</v>
      </c>
      <c r="Y268" s="37" t="s">
        <v>39</v>
      </c>
      <c r="Z268" s="36">
        <v>172</v>
      </c>
      <c r="AA268" s="34"/>
      <c r="AB268" s="38"/>
      <c r="AC268" s="38"/>
      <c r="AD268" s="38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</row>
    <row r="269" customFormat="1" customHeight="1" spans="1:255">
      <c r="A269" s="32" t="s">
        <v>35</v>
      </c>
      <c r="B269" s="33" t="s">
        <v>167</v>
      </c>
      <c r="C269" s="34">
        <v>2025</v>
      </c>
      <c r="D269" s="33" t="s">
        <v>179</v>
      </c>
      <c r="E269" s="33">
        <v>2509110124</v>
      </c>
      <c r="F269" s="33" t="s">
        <v>317</v>
      </c>
      <c r="G269" s="35">
        <v>88.95</v>
      </c>
      <c r="H269" s="35">
        <v>0</v>
      </c>
      <c r="I269" s="35">
        <f t="shared" si="26"/>
        <v>88.95</v>
      </c>
      <c r="J269" s="35">
        <v>75.3452380952381</v>
      </c>
      <c r="K269" s="35">
        <v>2.5</v>
      </c>
      <c r="L269" s="35">
        <f t="shared" si="27"/>
        <v>77.8452380952381</v>
      </c>
      <c r="M269" s="35">
        <v>65.275</v>
      </c>
      <c r="N269" s="35">
        <v>0</v>
      </c>
      <c r="O269" s="35">
        <f t="shared" si="28"/>
        <v>65.275</v>
      </c>
      <c r="P269" s="35">
        <v>60</v>
      </c>
      <c r="Q269" s="35">
        <v>0</v>
      </c>
      <c r="R269" s="35">
        <f t="shared" si="29"/>
        <v>60</v>
      </c>
      <c r="S269" s="35">
        <v>60</v>
      </c>
      <c r="T269" s="35">
        <v>-15</v>
      </c>
      <c r="U269" s="35">
        <f t="shared" si="30"/>
        <v>45</v>
      </c>
      <c r="V269" s="35">
        <f t="shared" si="31"/>
        <v>75.7926785714286</v>
      </c>
      <c r="W269" s="36">
        <v>144</v>
      </c>
      <c r="X269" s="36">
        <v>134</v>
      </c>
      <c r="Y269" s="37" t="s">
        <v>39</v>
      </c>
      <c r="Z269" s="36">
        <v>172</v>
      </c>
      <c r="AA269" s="34"/>
      <c r="AB269" s="38"/>
      <c r="AC269" s="38"/>
      <c r="AD269" s="38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</row>
    <row r="270" customFormat="1" customHeight="1" spans="1:255">
      <c r="A270" s="32" t="s">
        <v>35</v>
      </c>
      <c r="B270" s="33" t="s">
        <v>167</v>
      </c>
      <c r="C270" s="34">
        <v>2025</v>
      </c>
      <c r="D270" s="33" t="s">
        <v>168</v>
      </c>
      <c r="E270" s="33">
        <v>2509110092</v>
      </c>
      <c r="F270" s="33" t="s">
        <v>318</v>
      </c>
      <c r="G270" s="35">
        <v>90.04</v>
      </c>
      <c r="H270" s="35">
        <v>0.2</v>
      </c>
      <c r="I270" s="35">
        <f t="shared" si="26"/>
        <v>90.24</v>
      </c>
      <c r="J270" s="35">
        <v>68.82</v>
      </c>
      <c r="K270" s="35">
        <v>1.5</v>
      </c>
      <c r="L270" s="35">
        <f t="shared" si="27"/>
        <v>70.32</v>
      </c>
      <c r="M270" s="35">
        <v>77.7</v>
      </c>
      <c r="N270" s="35">
        <v>0</v>
      </c>
      <c r="O270" s="35">
        <f t="shared" si="28"/>
        <v>77.7</v>
      </c>
      <c r="P270" s="35">
        <v>60</v>
      </c>
      <c r="Q270" s="35">
        <v>40</v>
      </c>
      <c r="R270" s="35">
        <f t="shared" si="29"/>
        <v>100</v>
      </c>
      <c r="S270" s="35">
        <v>60</v>
      </c>
      <c r="T270" s="35">
        <v>40</v>
      </c>
      <c r="U270" s="35">
        <f t="shared" si="30"/>
        <v>100</v>
      </c>
      <c r="V270" s="35">
        <f t="shared" si="31"/>
        <v>75.649</v>
      </c>
      <c r="W270" s="36">
        <v>145</v>
      </c>
      <c r="X270" s="36">
        <v>159</v>
      </c>
      <c r="Y270" s="40" t="s">
        <v>107</v>
      </c>
      <c r="Z270" s="36">
        <v>172</v>
      </c>
      <c r="AA270" s="34"/>
      <c r="AB270" s="38"/>
      <c r="AC270" s="38"/>
      <c r="AD270" s="38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</row>
    <row r="271" customFormat="1" customHeight="1" spans="1:255">
      <c r="A271" s="32" t="s">
        <v>35</v>
      </c>
      <c r="B271" s="33" t="s">
        <v>167</v>
      </c>
      <c r="C271" s="34">
        <v>2025</v>
      </c>
      <c r="D271" s="33" t="s">
        <v>172</v>
      </c>
      <c r="E271" s="33">
        <v>2509110143</v>
      </c>
      <c r="F271" s="33" t="s">
        <v>319</v>
      </c>
      <c r="G271" s="35">
        <v>87.5</v>
      </c>
      <c r="H271" s="35">
        <v>0</v>
      </c>
      <c r="I271" s="35">
        <f t="shared" si="26"/>
        <v>87.5</v>
      </c>
      <c r="J271" s="35">
        <v>76.05</v>
      </c>
      <c r="K271" s="35">
        <v>1.5</v>
      </c>
      <c r="L271" s="35">
        <f t="shared" si="27"/>
        <v>77.55</v>
      </c>
      <c r="M271" s="35">
        <v>63.55</v>
      </c>
      <c r="N271" s="35">
        <v>-2</v>
      </c>
      <c r="O271" s="35">
        <f t="shared" si="28"/>
        <v>61.55</v>
      </c>
      <c r="P271" s="35">
        <v>60</v>
      </c>
      <c r="Q271" s="35">
        <v>0</v>
      </c>
      <c r="R271" s="35">
        <f t="shared" si="29"/>
        <v>60</v>
      </c>
      <c r="S271" s="35">
        <v>40</v>
      </c>
      <c r="T271" s="35">
        <v>10</v>
      </c>
      <c r="U271" s="35">
        <f t="shared" si="30"/>
        <v>50</v>
      </c>
      <c r="V271" s="35">
        <f t="shared" si="31"/>
        <v>75.49</v>
      </c>
      <c r="W271" s="36">
        <v>146</v>
      </c>
      <c r="X271" s="36">
        <v>129</v>
      </c>
      <c r="Y271" s="40" t="s">
        <v>107</v>
      </c>
      <c r="Z271" s="36">
        <v>172</v>
      </c>
      <c r="AA271" s="34"/>
      <c r="AB271" s="38"/>
      <c r="AC271" s="38"/>
      <c r="AD271" s="38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</row>
    <row r="272" customFormat="1" customHeight="1" spans="1:255">
      <c r="A272" s="32" t="s">
        <v>35</v>
      </c>
      <c r="B272" s="33" t="s">
        <v>167</v>
      </c>
      <c r="C272" s="34">
        <v>2025</v>
      </c>
      <c r="D272" s="33" t="s">
        <v>168</v>
      </c>
      <c r="E272" s="33">
        <v>2509110084</v>
      </c>
      <c r="F272" s="33" t="s">
        <v>320</v>
      </c>
      <c r="G272" s="35">
        <v>89.04</v>
      </c>
      <c r="H272" s="35">
        <v>0.967</v>
      </c>
      <c r="I272" s="35">
        <f t="shared" si="26"/>
        <v>90.007</v>
      </c>
      <c r="J272" s="35">
        <v>76.85</v>
      </c>
      <c r="K272" s="35">
        <v>1.5</v>
      </c>
      <c r="L272" s="35">
        <f t="shared" si="27"/>
        <v>78.35</v>
      </c>
      <c r="M272" s="35">
        <v>79.65</v>
      </c>
      <c r="N272" s="35">
        <v>0</v>
      </c>
      <c r="O272" s="35">
        <f t="shared" si="28"/>
        <v>79.65</v>
      </c>
      <c r="P272" s="35">
        <v>0</v>
      </c>
      <c r="Q272" s="35">
        <v>0</v>
      </c>
      <c r="R272" s="35">
        <f t="shared" si="29"/>
        <v>0</v>
      </c>
      <c r="S272" s="35">
        <v>60</v>
      </c>
      <c r="T272" s="35">
        <v>11</v>
      </c>
      <c r="U272" s="35">
        <f t="shared" si="30"/>
        <v>71</v>
      </c>
      <c r="V272" s="35">
        <f t="shared" si="31"/>
        <v>75.2957</v>
      </c>
      <c r="W272" s="36">
        <v>147</v>
      </c>
      <c r="X272" s="36">
        <v>120</v>
      </c>
      <c r="Y272" s="40" t="s">
        <v>107</v>
      </c>
      <c r="Z272" s="36">
        <v>172</v>
      </c>
      <c r="AA272" s="34"/>
      <c r="AB272" s="38"/>
      <c r="AC272" s="38"/>
      <c r="AD272" s="39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</row>
    <row r="273" customFormat="1" customHeight="1" spans="1:255">
      <c r="A273" s="32" t="s">
        <v>35</v>
      </c>
      <c r="B273" s="33" t="s">
        <v>167</v>
      </c>
      <c r="C273" s="34">
        <v>2025</v>
      </c>
      <c r="D273" s="33" t="s">
        <v>175</v>
      </c>
      <c r="E273" s="33">
        <v>2509110174</v>
      </c>
      <c r="F273" s="33" t="s">
        <v>321</v>
      </c>
      <c r="G273" s="35">
        <v>88.38</v>
      </c>
      <c r="H273" s="35">
        <v>0</v>
      </c>
      <c r="I273" s="35">
        <f t="shared" si="26"/>
        <v>88.38</v>
      </c>
      <c r="J273" s="35">
        <v>72.1</v>
      </c>
      <c r="K273" s="35">
        <v>0</v>
      </c>
      <c r="L273" s="35">
        <f t="shared" si="27"/>
        <v>72.1</v>
      </c>
      <c r="M273" s="35">
        <v>79.55</v>
      </c>
      <c r="N273" s="35">
        <v>0</v>
      </c>
      <c r="O273" s="35">
        <f t="shared" si="28"/>
        <v>79.55</v>
      </c>
      <c r="P273" s="35">
        <v>60</v>
      </c>
      <c r="Q273" s="35">
        <v>40</v>
      </c>
      <c r="R273" s="35">
        <f t="shared" si="29"/>
        <v>100</v>
      </c>
      <c r="S273" s="35">
        <v>60</v>
      </c>
      <c r="T273" s="35">
        <v>7.5</v>
      </c>
      <c r="U273" s="35">
        <f t="shared" si="30"/>
        <v>67.5</v>
      </c>
      <c r="V273" s="35">
        <f t="shared" si="31"/>
        <v>75.2655</v>
      </c>
      <c r="W273" s="36">
        <v>148</v>
      </c>
      <c r="X273" s="36">
        <v>154</v>
      </c>
      <c r="Y273" s="37" t="s">
        <v>39</v>
      </c>
      <c r="Z273" s="36">
        <v>172</v>
      </c>
      <c r="AA273" s="34"/>
      <c r="AB273" s="38"/>
      <c r="AC273" s="38"/>
      <c r="AD273" s="39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</row>
    <row r="274" customFormat="1" customHeight="1" spans="1:255">
      <c r="A274" s="32" t="s">
        <v>35</v>
      </c>
      <c r="B274" s="33" t="s">
        <v>167</v>
      </c>
      <c r="C274" s="34">
        <v>2025</v>
      </c>
      <c r="D274" s="33" t="s">
        <v>172</v>
      </c>
      <c r="E274" s="33">
        <v>2509110141</v>
      </c>
      <c r="F274" s="33" t="s">
        <v>322</v>
      </c>
      <c r="G274" s="35">
        <v>87</v>
      </c>
      <c r="H274" s="35">
        <v>-1</v>
      </c>
      <c r="I274" s="35">
        <f t="shared" si="26"/>
        <v>86</v>
      </c>
      <c r="J274" s="35">
        <v>74.24</v>
      </c>
      <c r="K274" s="35">
        <v>1.5</v>
      </c>
      <c r="L274" s="35">
        <f t="shared" si="27"/>
        <v>75.74</v>
      </c>
      <c r="M274" s="35">
        <v>72.65</v>
      </c>
      <c r="N274" s="35">
        <v>0</v>
      </c>
      <c r="O274" s="35">
        <f t="shared" si="28"/>
        <v>72.65</v>
      </c>
      <c r="P274" s="35">
        <v>60</v>
      </c>
      <c r="Q274" s="35">
        <v>0</v>
      </c>
      <c r="R274" s="35">
        <f t="shared" si="29"/>
        <v>60</v>
      </c>
      <c r="S274" s="35">
        <v>50</v>
      </c>
      <c r="T274" s="35">
        <v>10</v>
      </c>
      <c r="U274" s="35">
        <f t="shared" si="30"/>
        <v>60</v>
      </c>
      <c r="V274" s="35">
        <f t="shared" si="31"/>
        <v>75.0375</v>
      </c>
      <c r="W274" s="36">
        <v>149</v>
      </c>
      <c r="X274" s="36">
        <v>144</v>
      </c>
      <c r="Y274" s="40" t="s">
        <v>107</v>
      </c>
      <c r="Z274" s="36">
        <v>172</v>
      </c>
      <c r="AA274" s="34"/>
      <c r="AB274" s="38"/>
      <c r="AC274" s="38"/>
      <c r="AD274" s="38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</row>
    <row r="275" customFormat="1" customHeight="1" spans="1:255">
      <c r="A275" s="32" t="s">
        <v>35</v>
      </c>
      <c r="B275" s="33" t="s">
        <v>167</v>
      </c>
      <c r="C275" s="34">
        <v>2025</v>
      </c>
      <c r="D275" s="33" t="s">
        <v>172</v>
      </c>
      <c r="E275" s="33">
        <v>2509110150</v>
      </c>
      <c r="F275" s="33" t="s">
        <v>323</v>
      </c>
      <c r="G275" s="35">
        <v>92.5</v>
      </c>
      <c r="H275" s="35">
        <v>0.45</v>
      </c>
      <c r="I275" s="35">
        <f t="shared" si="26"/>
        <v>92.95</v>
      </c>
      <c r="J275" s="35">
        <v>72.62</v>
      </c>
      <c r="K275" s="35">
        <v>0</v>
      </c>
      <c r="L275" s="35">
        <f t="shared" si="27"/>
        <v>72.62</v>
      </c>
      <c r="M275" s="35">
        <v>71.45</v>
      </c>
      <c r="N275" s="35">
        <v>0</v>
      </c>
      <c r="O275" s="35">
        <f t="shared" si="28"/>
        <v>71.45</v>
      </c>
      <c r="P275" s="35">
        <v>60</v>
      </c>
      <c r="Q275" s="35">
        <v>20</v>
      </c>
      <c r="R275" s="35">
        <f t="shared" si="29"/>
        <v>80</v>
      </c>
      <c r="S275" s="35">
        <v>60</v>
      </c>
      <c r="T275" s="35">
        <v>10</v>
      </c>
      <c r="U275" s="35">
        <f t="shared" si="30"/>
        <v>70</v>
      </c>
      <c r="V275" s="35">
        <f t="shared" si="31"/>
        <v>74.8325</v>
      </c>
      <c r="W275" s="36">
        <v>150</v>
      </c>
      <c r="X275" s="36">
        <v>151</v>
      </c>
      <c r="Y275" s="37" t="s">
        <v>39</v>
      </c>
      <c r="Z275" s="36">
        <v>172</v>
      </c>
      <c r="AA275" s="34"/>
      <c r="AB275" s="38"/>
      <c r="AC275" s="38"/>
      <c r="AD275" s="38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</row>
    <row r="276" customFormat="1" customHeight="1" spans="1:255">
      <c r="A276" s="32" t="s">
        <v>35</v>
      </c>
      <c r="B276" s="33" t="s">
        <v>167</v>
      </c>
      <c r="C276" s="34">
        <v>2025</v>
      </c>
      <c r="D276" s="33" t="s">
        <v>189</v>
      </c>
      <c r="E276" s="33">
        <v>2509110021</v>
      </c>
      <c r="F276" s="33" t="s">
        <v>324</v>
      </c>
      <c r="G276" s="35">
        <v>88.44</v>
      </c>
      <c r="H276" s="35">
        <v>0</v>
      </c>
      <c r="I276" s="35">
        <f t="shared" si="26"/>
        <v>88.44</v>
      </c>
      <c r="J276" s="35">
        <v>76.37</v>
      </c>
      <c r="K276" s="35">
        <v>0</v>
      </c>
      <c r="L276" s="35">
        <f t="shared" si="27"/>
        <v>76.37</v>
      </c>
      <c r="M276" s="35">
        <v>64.15</v>
      </c>
      <c r="N276" s="35">
        <v>0</v>
      </c>
      <c r="O276" s="35">
        <f t="shared" si="28"/>
        <v>64.15</v>
      </c>
      <c r="P276" s="35">
        <v>60</v>
      </c>
      <c r="Q276" s="35">
        <v>0</v>
      </c>
      <c r="R276" s="35">
        <f t="shared" si="29"/>
        <v>60</v>
      </c>
      <c r="S276" s="35">
        <v>60</v>
      </c>
      <c r="T276" s="35">
        <v>-15</v>
      </c>
      <c r="U276" s="35">
        <f t="shared" si="30"/>
        <v>45</v>
      </c>
      <c r="V276" s="35">
        <f t="shared" si="31"/>
        <v>74.579</v>
      </c>
      <c r="W276" s="36">
        <v>151</v>
      </c>
      <c r="X276" s="36">
        <v>126</v>
      </c>
      <c r="Y276" s="40" t="s">
        <v>107</v>
      </c>
      <c r="Z276" s="36">
        <v>172</v>
      </c>
      <c r="AA276" s="34"/>
      <c r="AB276" s="38"/>
      <c r="AC276" s="38"/>
      <c r="AD276" s="38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</row>
    <row r="277" customFormat="1" customHeight="1" spans="1:255">
      <c r="A277" s="32" t="s">
        <v>35</v>
      </c>
      <c r="B277" s="33" t="s">
        <v>167</v>
      </c>
      <c r="C277" s="34">
        <v>2025</v>
      </c>
      <c r="D277" s="33" t="s">
        <v>189</v>
      </c>
      <c r="E277" s="33">
        <v>2509110016</v>
      </c>
      <c r="F277" s="33" t="s">
        <v>325</v>
      </c>
      <c r="G277" s="35">
        <v>87.94</v>
      </c>
      <c r="H277" s="35">
        <v>0</v>
      </c>
      <c r="I277" s="35">
        <f t="shared" si="26"/>
        <v>87.94</v>
      </c>
      <c r="J277" s="35">
        <v>74.55</v>
      </c>
      <c r="K277" s="35">
        <v>1.5</v>
      </c>
      <c r="L277" s="35">
        <f t="shared" si="27"/>
        <v>76.05</v>
      </c>
      <c r="M277" s="35">
        <v>74.425</v>
      </c>
      <c r="N277" s="35">
        <v>0</v>
      </c>
      <c r="O277" s="35">
        <f t="shared" si="28"/>
        <v>74.425</v>
      </c>
      <c r="P277" s="35">
        <v>60</v>
      </c>
      <c r="Q277" s="35">
        <v>0</v>
      </c>
      <c r="R277" s="35">
        <f t="shared" si="29"/>
        <v>60</v>
      </c>
      <c r="S277" s="35">
        <v>60</v>
      </c>
      <c r="T277" s="35">
        <v>-20</v>
      </c>
      <c r="U277" s="35">
        <f t="shared" si="30"/>
        <v>40</v>
      </c>
      <c r="V277" s="35">
        <f t="shared" si="31"/>
        <v>74.55275</v>
      </c>
      <c r="W277" s="36">
        <v>152</v>
      </c>
      <c r="X277" s="36">
        <v>141</v>
      </c>
      <c r="Y277" s="40" t="s">
        <v>107</v>
      </c>
      <c r="Z277" s="36">
        <v>172</v>
      </c>
      <c r="AA277" s="34"/>
      <c r="AB277" s="38"/>
      <c r="AC277" s="38"/>
      <c r="AD277" s="39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</row>
    <row r="278" customFormat="1" customHeight="1" spans="1:255">
      <c r="A278" s="32" t="s">
        <v>35</v>
      </c>
      <c r="B278" s="33" t="s">
        <v>167</v>
      </c>
      <c r="C278" s="34">
        <v>2025</v>
      </c>
      <c r="D278" s="33" t="s">
        <v>189</v>
      </c>
      <c r="E278" s="33">
        <v>2509110030</v>
      </c>
      <c r="F278" s="33" t="s">
        <v>326</v>
      </c>
      <c r="G278" s="35">
        <v>89.44</v>
      </c>
      <c r="H278" s="35">
        <v>0</v>
      </c>
      <c r="I278" s="35">
        <f t="shared" si="26"/>
        <v>89.44</v>
      </c>
      <c r="J278" s="35">
        <v>72.08</v>
      </c>
      <c r="K278" s="35">
        <v>0</v>
      </c>
      <c r="L278" s="35">
        <f t="shared" si="27"/>
        <v>72.08</v>
      </c>
      <c r="M278" s="35">
        <v>80.05</v>
      </c>
      <c r="N278" s="35">
        <v>0</v>
      </c>
      <c r="O278" s="35">
        <f t="shared" si="28"/>
        <v>80.05</v>
      </c>
      <c r="P278" s="35">
        <v>60</v>
      </c>
      <c r="Q278" s="35">
        <v>40</v>
      </c>
      <c r="R278" s="35">
        <f t="shared" si="29"/>
        <v>100</v>
      </c>
      <c r="S278" s="35">
        <v>60</v>
      </c>
      <c r="T278" s="35">
        <v>-20</v>
      </c>
      <c r="U278" s="35">
        <f t="shared" si="30"/>
        <v>40</v>
      </c>
      <c r="V278" s="35">
        <f t="shared" si="31"/>
        <v>74.0065</v>
      </c>
      <c r="W278" s="36">
        <v>153</v>
      </c>
      <c r="X278" s="36">
        <v>155</v>
      </c>
      <c r="Y278" s="37" t="s">
        <v>39</v>
      </c>
      <c r="Z278" s="36">
        <v>172</v>
      </c>
      <c r="AA278" s="34"/>
      <c r="AB278" s="38"/>
      <c r="AC278" s="38"/>
      <c r="AD278" s="39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</row>
    <row r="279" customFormat="1" customHeight="1" spans="1:255">
      <c r="A279" s="32" t="s">
        <v>35</v>
      </c>
      <c r="B279" s="33" t="s">
        <v>167</v>
      </c>
      <c r="C279" s="34">
        <v>2025</v>
      </c>
      <c r="D279" s="33" t="s">
        <v>172</v>
      </c>
      <c r="E279" s="33">
        <v>2509110144</v>
      </c>
      <c r="F279" s="33" t="s">
        <v>327</v>
      </c>
      <c r="G279" s="35">
        <v>89</v>
      </c>
      <c r="H279" s="35">
        <v>0.5</v>
      </c>
      <c r="I279" s="35">
        <f t="shared" si="26"/>
        <v>89.5</v>
      </c>
      <c r="J279" s="35">
        <v>72.32</v>
      </c>
      <c r="K279" s="35">
        <v>0</v>
      </c>
      <c r="L279" s="35">
        <f t="shared" si="27"/>
        <v>72.32</v>
      </c>
      <c r="M279" s="35">
        <v>74.65</v>
      </c>
      <c r="N279" s="35">
        <v>0</v>
      </c>
      <c r="O279" s="35">
        <f t="shared" si="28"/>
        <v>74.65</v>
      </c>
      <c r="P279" s="35">
        <v>60</v>
      </c>
      <c r="Q279" s="35">
        <v>0</v>
      </c>
      <c r="R279" s="35">
        <f t="shared" si="29"/>
        <v>60</v>
      </c>
      <c r="S279" s="35">
        <v>60</v>
      </c>
      <c r="T279" s="35">
        <v>10</v>
      </c>
      <c r="U279" s="35">
        <f t="shared" si="30"/>
        <v>70</v>
      </c>
      <c r="V279" s="35">
        <f t="shared" si="31"/>
        <v>73.4225</v>
      </c>
      <c r="W279" s="36">
        <v>154</v>
      </c>
      <c r="X279" s="36">
        <v>153</v>
      </c>
      <c r="Y279" s="40" t="s">
        <v>107</v>
      </c>
      <c r="Z279" s="36">
        <v>172</v>
      </c>
      <c r="AA279" s="34"/>
      <c r="AB279" s="38"/>
      <c r="AC279" s="38"/>
      <c r="AD279" s="38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</row>
    <row r="280" customFormat="1" customHeight="1" spans="1:255">
      <c r="A280" s="32" t="s">
        <v>35</v>
      </c>
      <c r="B280" s="33" t="s">
        <v>167</v>
      </c>
      <c r="C280" s="34">
        <v>2025</v>
      </c>
      <c r="D280" s="33" t="s">
        <v>189</v>
      </c>
      <c r="E280" s="33">
        <v>2509110019</v>
      </c>
      <c r="F280" s="33" t="s">
        <v>328</v>
      </c>
      <c r="G280" s="35">
        <v>88.44</v>
      </c>
      <c r="H280" s="35">
        <v>0</v>
      </c>
      <c r="I280" s="35">
        <f t="shared" si="26"/>
        <v>88.44</v>
      </c>
      <c r="J280" s="35">
        <v>72.57</v>
      </c>
      <c r="K280" s="35">
        <v>1.5</v>
      </c>
      <c r="L280" s="35">
        <f t="shared" si="27"/>
        <v>74.07</v>
      </c>
      <c r="M280" s="35">
        <v>58</v>
      </c>
      <c r="N280" s="35">
        <v>0</v>
      </c>
      <c r="O280" s="35">
        <f t="shared" si="28"/>
        <v>58</v>
      </c>
      <c r="P280" s="35">
        <v>60</v>
      </c>
      <c r="Q280" s="35">
        <v>10</v>
      </c>
      <c r="R280" s="35">
        <f t="shared" si="29"/>
        <v>70</v>
      </c>
      <c r="S280" s="35">
        <v>60</v>
      </c>
      <c r="T280" s="35">
        <v>-15</v>
      </c>
      <c r="U280" s="35">
        <f t="shared" si="30"/>
        <v>45</v>
      </c>
      <c r="V280" s="35">
        <f t="shared" si="31"/>
        <v>73.0465</v>
      </c>
      <c r="W280" s="36">
        <v>155</v>
      </c>
      <c r="X280" s="36">
        <v>152</v>
      </c>
      <c r="Y280" s="40" t="s">
        <v>107</v>
      </c>
      <c r="Z280" s="36">
        <v>172</v>
      </c>
      <c r="AA280" s="34"/>
      <c r="AB280" s="38"/>
      <c r="AC280" s="38"/>
      <c r="AD280" s="38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</row>
    <row r="281" customFormat="1" customHeight="1" spans="1:255">
      <c r="A281" s="32" t="s">
        <v>35</v>
      </c>
      <c r="B281" s="33" t="s">
        <v>167</v>
      </c>
      <c r="C281" s="34">
        <v>2025</v>
      </c>
      <c r="D281" s="33" t="s">
        <v>189</v>
      </c>
      <c r="E281" s="33">
        <v>2509110006</v>
      </c>
      <c r="F281" s="33" t="s">
        <v>329</v>
      </c>
      <c r="G281" s="35">
        <v>89.94</v>
      </c>
      <c r="H281" s="35">
        <v>0.5</v>
      </c>
      <c r="I281" s="35">
        <f t="shared" si="26"/>
        <v>90.44</v>
      </c>
      <c r="J281" s="35">
        <v>68.5</v>
      </c>
      <c r="K281" s="35">
        <v>0</v>
      </c>
      <c r="L281" s="35">
        <f t="shared" si="27"/>
        <v>68.5</v>
      </c>
      <c r="M281" s="35">
        <v>68.9</v>
      </c>
      <c r="N281" s="35">
        <v>0</v>
      </c>
      <c r="O281" s="35">
        <f t="shared" si="28"/>
        <v>68.9</v>
      </c>
      <c r="P281" s="35">
        <v>60</v>
      </c>
      <c r="Q281" s="35">
        <v>40</v>
      </c>
      <c r="R281" s="35">
        <f t="shared" si="29"/>
        <v>100</v>
      </c>
      <c r="S281" s="35">
        <v>60</v>
      </c>
      <c r="T281" s="35">
        <v>15</v>
      </c>
      <c r="U281" s="35">
        <f t="shared" si="30"/>
        <v>75</v>
      </c>
      <c r="V281" s="35">
        <f t="shared" si="31"/>
        <v>72.614</v>
      </c>
      <c r="W281" s="36">
        <v>156</v>
      </c>
      <c r="X281" s="36">
        <v>161</v>
      </c>
      <c r="Y281" s="40" t="s">
        <v>107</v>
      </c>
      <c r="Z281" s="36">
        <v>172</v>
      </c>
      <c r="AA281" s="34"/>
      <c r="AB281" s="38"/>
      <c r="AC281" s="38"/>
      <c r="AD281" s="38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</row>
    <row r="282" customFormat="1" customHeight="1" spans="1:255">
      <c r="A282" s="32" t="s">
        <v>35</v>
      </c>
      <c r="B282" s="33" t="s">
        <v>167</v>
      </c>
      <c r="C282" s="34">
        <v>2025</v>
      </c>
      <c r="D282" s="33" t="s">
        <v>179</v>
      </c>
      <c r="E282" s="33">
        <v>2509110118</v>
      </c>
      <c r="F282" s="33" t="s">
        <v>330</v>
      </c>
      <c r="G282" s="35">
        <v>90.45</v>
      </c>
      <c r="H282" s="35">
        <v>0</v>
      </c>
      <c r="I282" s="35">
        <f t="shared" si="26"/>
        <v>90.45</v>
      </c>
      <c r="J282" s="35">
        <v>78.49</v>
      </c>
      <c r="K282" s="35">
        <v>0</v>
      </c>
      <c r="L282" s="35">
        <f t="shared" si="27"/>
        <v>78.49</v>
      </c>
      <c r="M282" s="35">
        <v>90</v>
      </c>
      <c r="N282" s="35">
        <v>0</v>
      </c>
      <c r="O282" s="35">
        <f t="shared" si="28"/>
        <v>90</v>
      </c>
      <c r="P282" s="35">
        <v>0</v>
      </c>
      <c r="Q282" s="35">
        <v>0</v>
      </c>
      <c r="R282" s="35">
        <f t="shared" si="29"/>
        <v>0</v>
      </c>
      <c r="S282" s="35">
        <v>0</v>
      </c>
      <c r="T282" s="35">
        <v>0</v>
      </c>
      <c r="U282" s="35">
        <f t="shared" si="30"/>
        <v>0</v>
      </c>
      <c r="V282" s="35">
        <f t="shared" si="31"/>
        <v>72.4125</v>
      </c>
      <c r="W282" s="36">
        <v>157</v>
      </c>
      <c r="X282" s="36">
        <v>107</v>
      </c>
      <c r="Y282" s="40" t="s">
        <v>107</v>
      </c>
      <c r="Z282" s="36">
        <v>172</v>
      </c>
      <c r="AA282" s="34"/>
      <c r="AB282" s="38"/>
      <c r="AC282" s="38"/>
      <c r="AD282" s="38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</row>
    <row r="283" customFormat="1" customHeight="1" spans="1:255">
      <c r="A283" s="32" t="s">
        <v>35</v>
      </c>
      <c r="B283" s="33" t="s">
        <v>167</v>
      </c>
      <c r="C283" s="34">
        <v>2025</v>
      </c>
      <c r="D283" s="33" t="s">
        <v>170</v>
      </c>
      <c r="E283" s="33">
        <v>2509110060</v>
      </c>
      <c r="F283" s="33" t="s">
        <v>331</v>
      </c>
      <c r="G283" s="35">
        <v>87.5</v>
      </c>
      <c r="H283" s="35">
        <v>-0.25</v>
      </c>
      <c r="I283" s="35">
        <f t="shared" si="26"/>
        <v>87.25</v>
      </c>
      <c r="J283" s="35">
        <v>70.65</v>
      </c>
      <c r="K283" s="35">
        <v>0</v>
      </c>
      <c r="L283" s="35">
        <f t="shared" si="27"/>
        <v>70.65</v>
      </c>
      <c r="M283" s="35">
        <v>74.2</v>
      </c>
      <c r="N283" s="35">
        <v>0</v>
      </c>
      <c r="O283" s="35">
        <f t="shared" si="28"/>
        <v>74.2</v>
      </c>
      <c r="P283" s="35">
        <v>60</v>
      </c>
      <c r="Q283" s="35">
        <v>20</v>
      </c>
      <c r="R283" s="35">
        <f t="shared" si="29"/>
        <v>80</v>
      </c>
      <c r="S283" s="35">
        <v>40</v>
      </c>
      <c r="T283" s="35">
        <v>15</v>
      </c>
      <c r="U283" s="35">
        <f t="shared" si="30"/>
        <v>55</v>
      </c>
      <c r="V283" s="35">
        <f t="shared" si="31"/>
        <v>72.1725</v>
      </c>
      <c r="W283" s="36">
        <v>158</v>
      </c>
      <c r="X283" s="36">
        <v>156</v>
      </c>
      <c r="Y283" s="40" t="s">
        <v>107</v>
      </c>
      <c r="Z283" s="36">
        <v>172</v>
      </c>
      <c r="AA283" s="34"/>
      <c r="AB283" s="38"/>
      <c r="AC283" s="38"/>
      <c r="AD283" s="38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</row>
    <row r="284" customFormat="1" customHeight="1" spans="1:255">
      <c r="A284" s="32" t="s">
        <v>35</v>
      </c>
      <c r="B284" s="33" t="s">
        <v>167</v>
      </c>
      <c r="C284" s="34">
        <v>2025</v>
      </c>
      <c r="D284" s="33" t="s">
        <v>175</v>
      </c>
      <c r="E284" s="33">
        <v>2509110184</v>
      </c>
      <c r="F284" s="33" t="s">
        <v>332</v>
      </c>
      <c r="G284" s="35">
        <v>90.88</v>
      </c>
      <c r="H284" s="35">
        <v>0</v>
      </c>
      <c r="I284" s="35">
        <f t="shared" si="26"/>
        <v>90.88</v>
      </c>
      <c r="J284" s="35">
        <v>70.14</v>
      </c>
      <c r="K284" s="35">
        <v>0</v>
      </c>
      <c r="L284" s="35">
        <f t="shared" si="27"/>
        <v>70.14</v>
      </c>
      <c r="M284" s="35">
        <v>64.5</v>
      </c>
      <c r="N284" s="35">
        <v>0</v>
      </c>
      <c r="O284" s="35">
        <f t="shared" si="28"/>
        <v>64.5</v>
      </c>
      <c r="P284" s="35">
        <v>60</v>
      </c>
      <c r="Q284" s="35">
        <v>40</v>
      </c>
      <c r="R284" s="35">
        <f t="shared" si="29"/>
        <v>100</v>
      </c>
      <c r="S284" s="35">
        <v>40</v>
      </c>
      <c r="T284" s="35">
        <v>5</v>
      </c>
      <c r="U284" s="35">
        <f t="shared" si="30"/>
        <v>45</v>
      </c>
      <c r="V284" s="35">
        <f t="shared" si="31"/>
        <v>72.168</v>
      </c>
      <c r="W284" s="36">
        <v>159</v>
      </c>
      <c r="X284" s="36">
        <v>157</v>
      </c>
      <c r="Y284" s="37" t="s">
        <v>39</v>
      </c>
      <c r="Z284" s="36">
        <v>172</v>
      </c>
      <c r="AA284" s="34"/>
      <c r="AB284" s="38"/>
      <c r="AC284" s="38"/>
      <c r="AD284" s="41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</row>
    <row r="285" customFormat="1" customHeight="1" spans="1:255">
      <c r="A285" s="32" t="s">
        <v>35</v>
      </c>
      <c r="B285" s="33" t="s">
        <v>167</v>
      </c>
      <c r="C285" s="34">
        <v>2025</v>
      </c>
      <c r="D285" s="33" t="s">
        <v>179</v>
      </c>
      <c r="E285" s="33">
        <v>2509110122</v>
      </c>
      <c r="F285" s="33" t="s">
        <v>333</v>
      </c>
      <c r="G285" s="35">
        <v>87.95</v>
      </c>
      <c r="H285" s="35">
        <v>0.7</v>
      </c>
      <c r="I285" s="35">
        <f t="shared" si="26"/>
        <v>88.65</v>
      </c>
      <c r="J285" s="35">
        <v>67.2</v>
      </c>
      <c r="K285" s="35">
        <v>1.5</v>
      </c>
      <c r="L285" s="35">
        <f t="shared" si="27"/>
        <v>68.7</v>
      </c>
      <c r="M285" s="35">
        <v>63.2</v>
      </c>
      <c r="N285" s="35">
        <v>0</v>
      </c>
      <c r="O285" s="35">
        <f t="shared" si="28"/>
        <v>63.2</v>
      </c>
      <c r="P285" s="35">
        <v>60</v>
      </c>
      <c r="Q285" s="35">
        <v>40</v>
      </c>
      <c r="R285" s="35">
        <f t="shared" si="29"/>
        <v>100</v>
      </c>
      <c r="S285" s="35">
        <v>60</v>
      </c>
      <c r="T285" s="35">
        <v>5</v>
      </c>
      <c r="U285" s="35">
        <f t="shared" si="30"/>
        <v>65</v>
      </c>
      <c r="V285" s="35">
        <f t="shared" si="31"/>
        <v>71.8</v>
      </c>
      <c r="W285" s="36">
        <v>160</v>
      </c>
      <c r="X285" s="36">
        <v>167</v>
      </c>
      <c r="Y285" s="40" t="s">
        <v>107</v>
      </c>
      <c r="Z285" s="36">
        <v>172</v>
      </c>
      <c r="AA285" s="38"/>
      <c r="AB285" s="38"/>
      <c r="AC285" s="38"/>
      <c r="AD285" s="38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</row>
    <row r="286" customFormat="1" customHeight="1" spans="1:255">
      <c r="A286" s="32" t="s">
        <v>35</v>
      </c>
      <c r="B286" s="33" t="s">
        <v>167</v>
      </c>
      <c r="C286" s="34">
        <v>2025</v>
      </c>
      <c r="D286" s="33" t="s">
        <v>168</v>
      </c>
      <c r="E286" s="33">
        <v>2509110093</v>
      </c>
      <c r="F286" s="33" t="s">
        <v>334</v>
      </c>
      <c r="G286" s="35">
        <v>88.04</v>
      </c>
      <c r="H286" s="35">
        <v>0</v>
      </c>
      <c r="I286" s="35">
        <f t="shared" si="26"/>
        <v>88.04</v>
      </c>
      <c r="J286" s="35">
        <v>68.43</v>
      </c>
      <c r="K286" s="35">
        <v>1.5</v>
      </c>
      <c r="L286" s="35">
        <f t="shared" si="27"/>
        <v>69.93</v>
      </c>
      <c r="M286" s="35">
        <v>57.15</v>
      </c>
      <c r="N286" s="35">
        <v>-2</v>
      </c>
      <c r="O286" s="35">
        <f t="shared" si="28"/>
        <v>55.15</v>
      </c>
      <c r="P286" s="35">
        <v>60</v>
      </c>
      <c r="Q286" s="35">
        <v>30</v>
      </c>
      <c r="R286" s="35">
        <f t="shared" si="29"/>
        <v>90</v>
      </c>
      <c r="S286" s="35">
        <v>40</v>
      </c>
      <c r="T286" s="35">
        <v>5</v>
      </c>
      <c r="U286" s="35">
        <f t="shared" si="30"/>
        <v>45</v>
      </c>
      <c r="V286" s="35">
        <f t="shared" si="31"/>
        <v>70.759</v>
      </c>
      <c r="W286" s="36">
        <v>161</v>
      </c>
      <c r="X286" s="36">
        <v>162</v>
      </c>
      <c r="Y286" s="40" t="s">
        <v>107</v>
      </c>
      <c r="Z286" s="36">
        <v>172</v>
      </c>
      <c r="AA286" s="38"/>
      <c r="AB286" s="38"/>
      <c r="AC286" s="38"/>
      <c r="AD286" s="38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</row>
    <row r="287" customFormat="1" customHeight="1" spans="1:255">
      <c r="A287" s="32" t="s">
        <v>35</v>
      </c>
      <c r="B287" s="33" t="s">
        <v>167</v>
      </c>
      <c r="C287" s="34">
        <v>2025</v>
      </c>
      <c r="D287" s="33" t="s">
        <v>175</v>
      </c>
      <c r="E287" s="33">
        <v>2509110187</v>
      </c>
      <c r="F287" s="33" t="s">
        <v>335</v>
      </c>
      <c r="G287" s="35">
        <v>86.88</v>
      </c>
      <c r="H287" s="35">
        <v>0</v>
      </c>
      <c r="I287" s="35">
        <f t="shared" si="26"/>
        <v>86.88</v>
      </c>
      <c r="J287" s="35">
        <v>68.21</v>
      </c>
      <c r="K287" s="35">
        <v>0</v>
      </c>
      <c r="L287" s="35">
        <f t="shared" si="27"/>
        <v>68.21</v>
      </c>
      <c r="M287" s="35">
        <v>69.3</v>
      </c>
      <c r="N287" s="35">
        <v>0</v>
      </c>
      <c r="O287" s="35">
        <f t="shared" si="28"/>
        <v>69.3</v>
      </c>
      <c r="P287" s="35">
        <v>60</v>
      </c>
      <c r="Q287" s="35">
        <v>40</v>
      </c>
      <c r="R287" s="35">
        <f t="shared" si="29"/>
        <v>100</v>
      </c>
      <c r="S287" s="35">
        <v>40</v>
      </c>
      <c r="T287" s="35">
        <v>5</v>
      </c>
      <c r="U287" s="35">
        <f t="shared" si="30"/>
        <v>45</v>
      </c>
      <c r="V287" s="35">
        <f t="shared" si="31"/>
        <v>70.5605</v>
      </c>
      <c r="W287" s="36">
        <v>162</v>
      </c>
      <c r="X287" s="36">
        <v>165</v>
      </c>
      <c r="Y287" s="40" t="s">
        <v>107</v>
      </c>
      <c r="Z287" s="36">
        <v>172</v>
      </c>
      <c r="AA287" s="38"/>
      <c r="AB287" s="38"/>
      <c r="AC287" s="38"/>
      <c r="AD287" s="38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</row>
    <row r="288" customFormat="1" customHeight="1" spans="1:255">
      <c r="A288" s="32" t="s">
        <v>35</v>
      </c>
      <c r="B288" s="33" t="s">
        <v>167</v>
      </c>
      <c r="C288" s="34">
        <v>2025</v>
      </c>
      <c r="D288" s="33" t="s">
        <v>189</v>
      </c>
      <c r="E288" s="33">
        <v>2509110025</v>
      </c>
      <c r="F288" s="33" t="s">
        <v>336</v>
      </c>
      <c r="G288" s="35">
        <v>87.94</v>
      </c>
      <c r="H288" s="35">
        <v>0.5</v>
      </c>
      <c r="I288" s="35">
        <f t="shared" si="26"/>
        <v>88.44</v>
      </c>
      <c r="J288" s="35">
        <v>68.31</v>
      </c>
      <c r="K288" s="35">
        <v>1.5</v>
      </c>
      <c r="L288" s="35">
        <f t="shared" si="27"/>
        <v>69.81</v>
      </c>
      <c r="M288" s="35">
        <v>74.95</v>
      </c>
      <c r="N288" s="35">
        <v>0</v>
      </c>
      <c r="O288" s="35">
        <f t="shared" si="28"/>
        <v>74.95</v>
      </c>
      <c r="P288" s="35">
        <v>60</v>
      </c>
      <c r="Q288" s="35">
        <v>0</v>
      </c>
      <c r="R288" s="35">
        <f t="shared" si="29"/>
        <v>60</v>
      </c>
      <c r="S288" s="35">
        <v>60</v>
      </c>
      <c r="T288" s="35">
        <v>-15</v>
      </c>
      <c r="U288" s="35">
        <f t="shared" si="30"/>
        <v>45</v>
      </c>
      <c r="V288" s="35">
        <f t="shared" si="31"/>
        <v>70.199</v>
      </c>
      <c r="W288" s="36">
        <v>163</v>
      </c>
      <c r="X288" s="36">
        <v>163</v>
      </c>
      <c r="Y288" s="40" t="s">
        <v>107</v>
      </c>
      <c r="Z288" s="36">
        <v>172</v>
      </c>
      <c r="AA288" s="38"/>
      <c r="AB288" s="38"/>
      <c r="AC288" s="38"/>
      <c r="AD288" s="38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</row>
    <row r="289" customFormat="1" customHeight="1" spans="1:255">
      <c r="A289" s="32" t="s">
        <v>35</v>
      </c>
      <c r="B289" s="33" t="s">
        <v>167</v>
      </c>
      <c r="C289" s="34">
        <v>2025</v>
      </c>
      <c r="D289" s="33" t="s">
        <v>172</v>
      </c>
      <c r="E289" s="33">
        <v>2509110145</v>
      </c>
      <c r="F289" s="33" t="s">
        <v>337</v>
      </c>
      <c r="G289" s="35">
        <v>87.5</v>
      </c>
      <c r="H289" s="35">
        <v>0</v>
      </c>
      <c r="I289" s="35">
        <f t="shared" si="26"/>
        <v>87.5</v>
      </c>
      <c r="J289" s="35">
        <v>68.24</v>
      </c>
      <c r="K289" s="35">
        <v>1.5</v>
      </c>
      <c r="L289" s="35">
        <f t="shared" si="27"/>
        <v>69.74</v>
      </c>
      <c r="M289" s="35">
        <v>73.45</v>
      </c>
      <c r="N289" s="35">
        <v>-2</v>
      </c>
      <c r="O289" s="35">
        <f t="shared" si="28"/>
        <v>71.45</v>
      </c>
      <c r="P289" s="35">
        <v>60</v>
      </c>
      <c r="Q289" s="35">
        <v>0</v>
      </c>
      <c r="R289" s="35">
        <f t="shared" si="29"/>
        <v>60</v>
      </c>
      <c r="S289" s="35">
        <v>40</v>
      </c>
      <c r="T289" s="35">
        <v>10</v>
      </c>
      <c r="U289" s="35">
        <f t="shared" si="30"/>
        <v>50</v>
      </c>
      <c r="V289" s="35">
        <f t="shared" si="31"/>
        <v>70.1275</v>
      </c>
      <c r="W289" s="36">
        <v>164</v>
      </c>
      <c r="X289" s="36">
        <v>164</v>
      </c>
      <c r="Y289" s="40" t="s">
        <v>107</v>
      </c>
      <c r="Z289" s="36">
        <v>172</v>
      </c>
      <c r="AA289" s="38"/>
      <c r="AB289" s="38"/>
      <c r="AC289" s="38"/>
      <c r="AD289" s="38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</row>
    <row r="290" customFormat="1" customHeight="1" spans="1:255">
      <c r="A290" s="32" t="s">
        <v>35</v>
      </c>
      <c r="B290" s="33" t="s">
        <v>167</v>
      </c>
      <c r="C290" s="34">
        <v>2025</v>
      </c>
      <c r="D290" s="33" t="s">
        <v>172</v>
      </c>
      <c r="E290" s="33">
        <v>2509110157</v>
      </c>
      <c r="F290" s="33" t="s">
        <v>338</v>
      </c>
      <c r="G290" s="35">
        <v>88</v>
      </c>
      <c r="H290" s="35">
        <v>0</v>
      </c>
      <c r="I290" s="35">
        <f t="shared" si="26"/>
        <v>88</v>
      </c>
      <c r="J290" s="35">
        <v>67.46</v>
      </c>
      <c r="K290" s="35">
        <v>1.5</v>
      </c>
      <c r="L290" s="35">
        <f t="shared" si="27"/>
        <v>68.96</v>
      </c>
      <c r="M290" s="35">
        <v>75</v>
      </c>
      <c r="N290" s="35">
        <v>0</v>
      </c>
      <c r="O290" s="35">
        <f t="shared" si="28"/>
        <v>75</v>
      </c>
      <c r="P290" s="35">
        <v>60</v>
      </c>
      <c r="Q290" s="35">
        <v>0</v>
      </c>
      <c r="R290" s="35">
        <f t="shared" si="29"/>
        <v>60</v>
      </c>
      <c r="S290" s="35">
        <v>40</v>
      </c>
      <c r="T290" s="35">
        <v>15</v>
      </c>
      <c r="U290" s="35">
        <f t="shared" si="30"/>
        <v>55</v>
      </c>
      <c r="V290" s="35">
        <f t="shared" si="31"/>
        <v>70.02</v>
      </c>
      <c r="W290" s="36">
        <v>165</v>
      </c>
      <c r="X290" s="36">
        <v>166</v>
      </c>
      <c r="Y290" s="40" t="s">
        <v>107</v>
      </c>
      <c r="Z290" s="36">
        <v>172</v>
      </c>
      <c r="AA290" s="38"/>
      <c r="AB290" s="38"/>
      <c r="AC290" s="38"/>
      <c r="AD290" s="38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</row>
    <row r="291" customFormat="1" customHeight="1" spans="1:255">
      <c r="A291" s="32" t="s">
        <v>35</v>
      </c>
      <c r="B291" s="33" t="s">
        <v>167</v>
      </c>
      <c r="C291" s="34">
        <v>2025</v>
      </c>
      <c r="D291" s="33" t="s">
        <v>189</v>
      </c>
      <c r="E291" s="33">
        <v>2509110022</v>
      </c>
      <c r="F291" s="33" t="s">
        <v>339</v>
      </c>
      <c r="G291" s="35">
        <v>87.94</v>
      </c>
      <c r="H291" s="35">
        <v>0.5</v>
      </c>
      <c r="I291" s="35">
        <f t="shared" si="26"/>
        <v>88.44</v>
      </c>
      <c r="J291" s="35">
        <v>68.54</v>
      </c>
      <c r="K291" s="35">
        <v>0</v>
      </c>
      <c r="L291" s="35">
        <f t="shared" si="27"/>
        <v>68.54</v>
      </c>
      <c r="M291" s="35">
        <v>78.15</v>
      </c>
      <c r="N291" s="35">
        <v>0</v>
      </c>
      <c r="O291" s="35">
        <f t="shared" si="28"/>
        <v>78.15</v>
      </c>
      <c r="P291" s="35">
        <v>60</v>
      </c>
      <c r="Q291" s="35">
        <v>0</v>
      </c>
      <c r="R291" s="35">
        <f t="shared" si="29"/>
        <v>60</v>
      </c>
      <c r="S291" s="35">
        <v>60</v>
      </c>
      <c r="T291" s="35">
        <v>-15</v>
      </c>
      <c r="U291" s="35">
        <f t="shared" si="30"/>
        <v>45</v>
      </c>
      <c r="V291" s="35">
        <f t="shared" si="31"/>
        <v>69.4065</v>
      </c>
      <c r="W291" s="36">
        <v>166</v>
      </c>
      <c r="X291" s="36">
        <v>160</v>
      </c>
      <c r="Y291" s="40" t="s">
        <v>107</v>
      </c>
      <c r="Z291" s="36">
        <v>172</v>
      </c>
      <c r="AA291" s="38"/>
      <c r="AB291" s="38"/>
      <c r="AC291" s="38"/>
      <c r="AD291" s="38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</row>
    <row r="292" customFormat="1" customHeight="1" spans="1:255">
      <c r="A292" s="32" t="s">
        <v>35</v>
      </c>
      <c r="B292" s="33" t="s">
        <v>167</v>
      </c>
      <c r="C292" s="34">
        <v>2025</v>
      </c>
      <c r="D292" s="33" t="s">
        <v>175</v>
      </c>
      <c r="E292" s="33">
        <v>2509110183</v>
      </c>
      <c r="F292" s="33" t="s">
        <v>340</v>
      </c>
      <c r="G292" s="35">
        <v>86.88</v>
      </c>
      <c r="H292" s="35">
        <v>0</v>
      </c>
      <c r="I292" s="35">
        <f t="shared" si="26"/>
        <v>86.88</v>
      </c>
      <c r="J292" s="35">
        <v>65.25</v>
      </c>
      <c r="K292" s="35">
        <v>0</v>
      </c>
      <c r="L292" s="35">
        <f t="shared" si="27"/>
        <v>65.25</v>
      </c>
      <c r="M292" s="35">
        <v>73.4</v>
      </c>
      <c r="N292" s="35">
        <v>0</v>
      </c>
      <c r="O292" s="35">
        <f t="shared" si="28"/>
        <v>73.4</v>
      </c>
      <c r="P292" s="35">
        <v>60</v>
      </c>
      <c r="Q292" s="35">
        <v>40</v>
      </c>
      <c r="R292" s="35">
        <f t="shared" si="29"/>
        <v>100</v>
      </c>
      <c r="S292" s="35">
        <v>40</v>
      </c>
      <c r="T292" s="35">
        <v>5</v>
      </c>
      <c r="U292" s="35">
        <f t="shared" si="30"/>
        <v>45</v>
      </c>
      <c r="V292" s="35">
        <f t="shared" si="31"/>
        <v>68.5455</v>
      </c>
      <c r="W292" s="36">
        <v>167</v>
      </c>
      <c r="X292" s="36">
        <v>168</v>
      </c>
      <c r="Y292" s="40" t="s">
        <v>107</v>
      </c>
      <c r="Z292" s="36">
        <v>172</v>
      </c>
      <c r="AA292" s="38"/>
      <c r="AB292" s="38"/>
      <c r="AC292" s="38"/>
      <c r="AD292" s="39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</row>
    <row r="293" customFormat="1" customHeight="1" spans="1:255">
      <c r="A293" s="32" t="s">
        <v>35</v>
      </c>
      <c r="B293" s="33" t="s">
        <v>167</v>
      </c>
      <c r="C293" s="34">
        <v>2025</v>
      </c>
      <c r="D293" s="33" t="s">
        <v>168</v>
      </c>
      <c r="E293" s="33">
        <v>2509110085</v>
      </c>
      <c r="F293" s="33" t="s">
        <v>341</v>
      </c>
      <c r="G293" s="35">
        <v>89.04</v>
      </c>
      <c r="H293" s="35">
        <v>0</v>
      </c>
      <c r="I293" s="35">
        <f t="shared" si="26"/>
        <v>89.04</v>
      </c>
      <c r="J293" s="35">
        <v>69.73</v>
      </c>
      <c r="K293" s="35">
        <v>1.5</v>
      </c>
      <c r="L293" s="35">
        <f t="shared" si="27"/>
        <v>71.23</v>
      </c>
      <c r="M293" s="35">
        <v>73.4</v>
      </c>
      <c r="N293" s="35">
        <v>0</v>
      </c>
      <c r="O293" s="35">
        <f t="shared" si="28"/>
        <v>73.4</v>
      </c>
      <c r="P293" s="35">
        <v>0</v>
      </c>
      <c r="Q293" s="35">
        <v>0</v>
      </c>
      <c r="R293" s="35">
        <f t="shared" si="29"/>
        <v>0</v>
      </c>
      <c r="S293" s="35">
        <v>40</v>
      </c>
      <c r="T293" s="35">
        <v>5</v>
      </c>
      <c r="U293" s="35">
        <f t="shared" si="30"/>
        <v>45</v>
      </c>
      <c r="V293" s="35">
        <f t="shared" si="31"/>
        <v>68.2465</v>
      </c>
      <c r="W293" s="36">
        <v>168</v>
      </c>
      <c r="X293" s="36">
        <v>158</v>
      </c>
      <c r="Y293" s="40" t="s">
        <v>107</v>
      </c>
      <c r="Z293" s="36">
        <v>172</v>
      </c>
      <c r="AA293" s="38"/>
      <c r="AB293" s="38"/>
      <c r="AC293" s="38"/>
      <c r="AD293" s="38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</row>
    <row r="294" customFormat="1" customHeight="1" spans="1:255">
      <c r="A294" s="32" t="s">
        <v>35</v>
      </c>
      <c r="B294" s="33" t="s">
        <v>167</v>
      </c>
      <c r="C294" s="34">
        <v>2025</v>
      </c>
      <c r="D294" s="33" t="s">
        <v>170</v>
      </c>
      <c r="E294" s="33">
        <v>2509110049</v>
      </c>
      <c r="F294" s="33" t="s">
        <v>342</v>
      </c>
      <c r="G294" s="35">
        <v>88.5</v>
      </c>
      <c r="H294" s="35">
        <v>-0.25</v>
      </c>
      <c r="I294" s="35">
        <f t="shared" si="26"/>
        <v>88.25</v>
      </c>
      <c r="J294" s="35">
        <v>64.07</v>
      </c>
      <c r="K294" s="35">
        <v>0</v>
      </c>
      <c r="L294" s="35">
        <f t="shared" si="27"/>
        <v>64.07</v>
      </c>
      <c r="M294" s="35">
        <v>71</v>
      </c>
      <c r="N294" s="35">
        <v>0</v>
      </c>
      <c r="O294" s="35">
        <f t="shared" si="28"/>
        <v>71</v>
      </c>
      <c r="P294" s="35">
        <v>60</v>
      </c>
      <c r="Q294" s="35">
        <v>30</v>
      </c>
      <c r="R294" s="35">
        <f t="shared" si="29"/>
        <v>90</v>
      </c>
      <c r="S294" s="35">
        <v>40</v>
      </c>
      <c r="T294" s="35">
        <v>5</v>
      </c>
      <c r="U294" s="35">
        <f t="shared" si="30"/>
        <v>45</v>
      </c>
      <c r="V294" s="35">
        <f t="shared" si="31"/>
        <v>67.1775</v>
      </c>
      <c r="W294" s="36">
        <v>169</v>
      </c>
      <c r="X294" s="36">
        <v>169</v>
      </c>
      <c r="Y294" s="40" t="s">
        <v>107</v>
      </c>
      <c r="Z294" s="36">
        <v>172</v>
      </c>
      <c r="AA294" s="38"/>
      <c r="AB294" s="38"/>
      <c r="AC294" s="38"/>
      <c r="AD294" s="38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</row>
    <row r="295" customFormat="1" customHeight="1" spans="1:255">
      <c r="A295" s="32" t="s">
        <v>35</v>
      </c>
      <c r="B295" s="33" t="s">
        <v>167</v>
      </c>
      <c r="C295" s="34">
        <v>2025</v>
      </c>
      <c r="D295" s="33" t="s">
        <v>179</v>
      </c>
      <c r="E295" s="33">
        <v>2509110126</v>
      </c>
      <c r="F295" s="33" t="s">
        <v>343</v>
      </c>
      <c r="G295" s="35">
        <v>87.45</v>
      </c>
      <c r="H295" s="35">
        <v>0</v>
      </c>
      <c r="I295" s="35">
        <f t="shared" si="26"/>
        <v>87.45</v>
      </c>
      <c r="J295" s="35">
        <v>63.96</v>
      </c>
      <c r="K295" s="35">
        <v>0</v>
      </c>
      <c r="L295" s="35">
        <f t="shared" si="27"/>
        <v>63.96</v>
      </c>
      <c r="M295" s="35">
        <v>60</v>
      </c>
      <c r="N295" s="35">
        <v>0</v>
      </c>
      <c r="O295" s="35">
        <f t="shared" si="28"/>
        <v>60</v>
      </c>
      <c r="P295" s="35">
        <v>60</v>
      </c>
      <c r="Q295" s="35">
        <v>0</v>
      </c>
      <c r="R295" s="35">
        <f t="shared" si="29"/>
        <v>60</v>
      </c>
      <c r="S295" s="35">
        <v>60</v>
      </c>
      <c r="T295" s="35">
        <v>0</v>
      </c>
      <c r="U295" s="35">
        <f t="shared" si="30"/>
        <v>60</v>
      </c>
      <c r="V295" s="35">
        <f t="shared" si="31"/>
        <v>65.715</v>
      </c>
      <c r="W295" s="36">
        <v>170</v>
      </c>
      <c r="X295" s="36">
        <v>170</v>
      </c>
      <c r="Y295" s="40" t="s">
        <v>107</v>
      </c>
      <c r="Z295" s="36">
        <v>172</v>
      </c>
      <c r="AA295" s="38"/>
      <c r="AB295" s="38"/>
      <c r="AC295" s="38"/>
      <c r="AD295" s="38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</row>
    <row r="296" customFormat="1" customHeight="1" spans="1:255">
      <c r="A296" s="32" t="s">
        <v>35</v>
      </c>
      <c r="B296" s="33" t="s">
        <v>167</v>
      </c>
      <c r="C296" s="34">
        <v>2025</v>
      </c>
      <c r="D296" s="33" t="s">
        <v>168</v>
      </c>
      <c r="E296" s="33">
        <v>2509110090</v>
      </c>
      <c r="F296" s="33" t="s">
        <v>344</v>
      </c>
      <c r="G296" s="35">
        <v>88.04</v>
      </c>
      <c r="H296" s="35">
        <v>0</v>
      </c>
      <c r="I296" s="35">
        <f t="shared" si="26"/>
        <v>88.04</v>
      </c>
      <c r="J296" s="35">
        <v>54.75</v>
      </c>
      <c r="K296" s="35">
        <v>0</v>
      </c>
      <c r="L296" s="35">
        <f t="shared" si="27"/>
        <v>54.75</v>
      </c>
      <c r="M296" s="35">
        <v>64.75</v>
      </c>
      <c r="N296" s="35">
        <v>-2</v>
      </c>
      <c r="O296" s="35">
        <f t="shared" si="28"/>
        <v>62.75</v>
      </c>
      <c r="P296" s="35">
        <v>60</v>
      </c>
      <c r="Q296" s="35">
        <v>10</v>
      </c>
      <c r="R296" s="35">
        <f t="shared" si="29"/>
        <v>70</v>
      </c>
      <c r="S296" s="35">
        <v>40</v>
      </c>
      <c r="T296" s="35">
        <v>5</v>
      </c>
      <c r="U296" s="35">
        <f t="shared" si="30"/>
        <v>45</v>
      </c>
      <c r="V296" s="35">
        <f t="shared" si="31"/>
        <v>58.754</v>
      </c>
      <c r="W296" s="36">
        <v>171</v>
      </c>
      <c r="X296" s="36">
        <v>171</v>
      </c>
      <c r="Y296" s="40" t="s">
        <v>107</v>
      </c>
      <c r="Z296" s="36">
        <v>172</v>
      </c>
      <c r="AA296" s="38"/>
      <c r="AB296" s="38"/>
      <c r="AC296" s="38"/>
      <c r="AD296" s="38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</row>
    <row r="297" customFormat="1" customHeight="1" spans="1:255">
      <c r="A297" s="32" t="s">
        <v>35</v>
      </c>
      <c r="B297" s="33" t="s">
        <v>167</v>
      </c>
      <c r="C297" s="34">
        <v>2025</v>
      </c>
      <c r="D297" s="33" t="s">
        <v>179</v>
      </c>
      <c r="E297" s="33">
        <v>2309110080</v>
      </c>
      <c r="F297" s="33" t="s">
        <v>345</v>
      </c>
      <c r="G297" s="35">
        <v>89.45</v>
      </c>
      <c r="H297" s="35">
        <v>0</v>
      </c>
      <c r="I297" s="35">
        <f t="shared" si="26"/>
        <v>89.45</v>
      </c>
      <c r="J297" s="35">
        <v>37.35</v>
      </c>
      <c r="K297" s="35">
        <v>0</v>
      </c>
      <c r="L297" s="35">
        <f t="shared" si="27"/>
        <v>37.35</v>
      </c>
      <c r="M297" s="35">
        <v>15</v>
      </c>
      <c r="N297" s="35">
        <v>0</v>
      </c>
      <c r="O297" s="35">
        <f t="shared" si="28"/>
        <v>15</v>
      </c>
      <c r="P297" s="35">
        <v>60</v>
      </c>
      <c r="Q297" s="35">
        <v>0</v>
      </c>
      <c r="R297" s="35">
        <f t="shared" si="29"/>
        <v>60</v>
      </c>
      <c r="S297" s="35">
        <v>60</v>
      </c>
      <c r="T297" s="35">
        <v>0</v>
      </c>
      <c r="U297" s="35">
        <f t="shared" si="30"/>
        <v>60</v>
      </c>
      <c r="V297" s="35">
        <f t="shared" si="31"/>
        <v>43.7075</v>
      </c>
      <c r="W297" s="36">
        <v>172</v>
      </c>
      <c r="X297" s="36">
        <v>172</v>
      </c>
      <c r="Y297" s="40" t="s">
        <v>107</v>
      </c>
      <c r="Z297" s="36">
        <v>172</v>
      </c>
      <c r="AA297" s="38"/>
      <c r="AB297" s="38"/>
      <c r="AC297" s="38"/>
      <c r="AD297" s="38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</row>
    <row r="298" customFormat="1" customHeight="1" spans="1:255">
      <c r="A298" s="42" t="s">
        <v>346</v>
      </c>
      <c r="B298" s="43" t="s">
        <v>347</v>
      </c>
      <c r="C298" s="44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8"/>
      <c r="Z298" s="8"/>
      <c r="AA298" s="8"/>
      <c r="AB298" s="8"/>
      <c r="AC298" s="6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/>
      <c r="IM298" s="8"/>
      <c r="IN298" s="8"/>
      <c r="IO298" s="8"/>
      <c r="IP298" s="8"/>
      <c r="IQ298" s="8"/>
      <c r="IR298" s="8"/>
      <c r="IS298" s="8"/>
      <c r="IT298" s="8"/>
      <c r="IU298" s="8"/>
    </row>
    <row r="299" customFormat="1" customHeight="1" spans="1:255">
      <c r="A299" s="45"/>
      <c r="B299" s="46" t="s">
        <v>348</v>
      </c>
      <c r="C299" s="44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/>
      <c r="IM299" s="8"/>
      <c r="IN299" s="8"/>
      <c r="IO299" s="8"/>
      <c r="IP299" s="8"/>
      <c r="IQ299" s="8"/>
      <c r="IR299" s="8"/>
      <c r="IS299" s="8"/>
      <c r="IT299" s="8"/>
      <c r="IU299" s="8"/>
    </row>
    <row r="300" customFormat="1" customHeight="1" spans="1:255">
      <c r="A300" s="45"/>
      <c r="B300" s="43" t="s">
        <v>349</v>
      </c>
      <c r="C300" s="44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/>
      <c r="IM300" s="8"/>
      <c r="IN300" s="8"/>
      <c r="IO300" s="8"/>
      <c r="IP300" s="8"/>
      <c r="IQ300" s="8"/>
      <c r="IR300" s="8"/>
      <c r="IS300" s="8"/>
      <c r="IT300" s="8"/>
      <c r="IU300" s="8"/>
    </row>
    <row r="301" s="3" customFormat="1" ht="14" customHeight="1" spans="1:255">
      <c r="A301" s="47"/>
      <c r="B301" s="43" t="s">
        <v>350</v>
      </c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</row>
    <row r="302" s="3" customFormat="1" customHeight="1" spans="1:255">
      <c r="A302" s="48"/>
      <c r="B302" s="46" t="s">
        <v>351</v>
      </c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</row>
    <row r="303" customHeight="1" spans="1:255">
      <c r="AC303" s="6"/>
    </row>
    <row r="304" customHeight="1" spans="1:255">
      <c r="AC304" s="6"/>
    </row>
    <row r="305" customHeight="1" spans="29:29">
      <c r="AC305" s="6"/>
    </row>
    <row r="306" customHeight="1" spans="29:29">
      <c r="AC306" s="6"/>
    </row>
    <row r="307" customHeight="1" spans="29:29">
      <c r="AC307" s="6"/>
    </row>
    <row r="308" customHeight="1" spans="29:29">
      <c r="AC308" s="6"/>
    </row>
    <row r="309" customHeight="1" spans="29:29">
      <c r="AC309" s="6"/>
    </row>
    <row r="310" customHeight="1" spans="29:29">
      <c r="AC310" s="6"/>
    </row>
    <row r="311" customHeight="1" spans="29:29">
      <c r="AC311" s="6"/>
    </row>
    <row r="312" customHeight="1" spans="29:29">
      <c r="AC312" s="6"/>
    </row>
    <row r="313" customHeight="1" spans="29:29">
      <c r="AC313" s="6"/>
    </row>
    <row r="314" customHeight="1" spans="29:29">
      <c r="AC314" s="6"/>
    </row>
    <row r="315" customHeight="1" spans="29:29">
      <c r="AC315" s="6"/>
    </row>
    <row r="316" customHeight="1" spans="29:29">
      <c r="AC316" s="6"/>
    </row>
    <row r="317" customHeight="1" spans="29:29">
      <c r="AC317" s="6"/>
    </row>
    <row r="318" customHeight="1" spans="29:29">
      <c r="AC318" s="6"/>
    </row>
    <row r="319" customHeight="1" spans="29:29">
      <c r="AC319" s="6"/>
    </row>
    <row r="320" customHeight="1" spans="29:29">
      <c r="AC320" s="6"/>
    </row>
    <row r="321" customHeight="1" spans="29:29">
      <c r="AC321" s="6"/>
    </row>
    <row r="322" customHeight="1" spans="29:29">
      <c r="AC322" s="6"/>
    </row>
    <row r="323" customHeight="1" spans="29:29">
      <c r="AC323" s="6"/>
    </row>
    <row r="324" customHeight="1" spans="29:29">
      <c r="AC324" s="6"/>
    </row>
    <row r="325" customHeight="1" spans="29:29">
      <c r="AC325" s="6"/>
    </row>
    <row r="326" customHeight="1" spans="29:29">
      <c r="AC326" s="6"/>
    </row>
    <row r="327" customHeight="1" spans="29:29">
      <c r="AC327" s="6"/>
    </row>
    <row r="328" customHeight="1" spans="29:29">
      <c r="AC328" s="6"/>
    </row>
    <row r="329" customHeight="1" spans="29:29">
      <c r="AC329" s="6"/>
    </row>
    <row r="330" customHeight="1" spans="29:29">
      <c r="AC330" s="6"/>
    </row>
    <row r="331" customHeight="1" spans="29:29">
      <c r="AC331" s="6"/>
    </row>
    <row r="332" customHeight="1" spans="29:29">
      <c r="AC332" s="6"/>
    </row>
    <row r="333" customHeight="1" spans="29:29">
      <c r="AC333" s="6"/>
    </row>
    <row r="334" customHeight="1" spans="29:29">
      <c r="AC334" s="6"/>
    </row>
    <row r="335" customHeight="1" spans="29:29">
      <c r="AC335" s="6"/>
    </row>
    <row r="336" customHeight="1" spans="29:29">
      <c r="AC336" s="6"/>
    </row>
    <row r="337" customHeight="1" spans="29:29">
      <c r="AC337" s="6"/>
    </row>
    <row r="338" customHeight="1" spans="29:29">
      <c r="AC338" s="6"/>
    </row>
    <row r="339" customHeight="1" spans="29:29">
      <c r="AC339" s="6"/>
    </row>
    <row r="340" customHeight="1" spans="29:29">
      <c r="AC340" s="6"/>
    </row>
    <row r="341" customHeight="1" spans="29:29">
      <c r="AC341" s="6"/>
    </row>
    <row r="342" customHeight="1" spans="29:29">
      <c r="AC342" s="6"/>
    </row>
    <row r="343" customHeight="1" spans="29:29">
      <c r="AC343" s="6"/>
    </row>
    <row r="344" customHeight="1" spans="29:29">
      <c r="AC344" s="6"/>
    </row>
    <row r="345" customHeight="1" spans="29:29">
      <c r="AC345" s="6"/>
    </row>
    <row r="346" customHeight="1" spans="29:29">
      <c r="AC346" s="6"/>
    </row>
    <row r="347" customHeight="1" spans="29:29">
      <c r="AC347" s="6"/>
    </row>
    <row r="348" customHeight="1" spans="29:29">
      <c r="AC348" s="6"/>
    </row>
    <row r="349" customHeight="1" spans="29:29">
      <c r="AC349" s="6"/>
    </row>
    <row r="350" customHeight="1" spans="29:29">
      <c r="AC350" s="6"/>
    </row>
    <row r="351" customHeight="1" spans="29:29">
      <c r="AC351" s="6"/>
    </row>
    <row r="352" customHeight="1" spans="29:29">
      <c r="AC352" s="6"/>
    </row>
    <row r="353" customHeight="1" spans="29:29">
      <c r="AC353"/>
    </row>
    <row r="354" customHeight="1" spans="29:29">
      <c r="AC354"/>
    </row>
    <row r="355" customHeight="1" spans="29:29">
      <c r="AC355"/>
    </row>
    <row r="356" customHeight="1" spans="29:29">
      <c r="AC356"/>
    </row>
    <row r="357" customHeight="1" spans="29:29">
      <c r="AC357"/>
    </row>
    <row r="358" customHeight="1" spans="29:29">
      <c r="AC358"/>
    </row>
    <row r="359" customHeight="1" spans="29:29">
      <c r="AC359"/>
    </row>
    <row r="360" customHeight="1" spans="29:29">
      <c r="AC360"/>
    </row>
    <row r="361" customHeight="1" spans="29:29">
      <c r="AC361"/>
    </row>
    <row r="362" customHeight="1" spans="29:29">
      <c r="AC362"/>
    </row>
    <row r="363" customHeight="1" spans="29:29">
      <c r="AC363"/>
    </row>
    <row r="364" customHeight="1" spans="29:29">
      <c r="AC364"/>
    </row>
    <row r="365" customHeight="1" spans="29:29">
      <c r="AC365"/>
    </row>
    <row r="366" customHeight="1" spans="29:29">
      <c r="AC366"/>
    </row>
    <row r="367" customHeight="1" spans="29:29">
      <c r="AC367"/>
    </row>
    <row r="368" customHeight="1" spans="29:29">
      <c r="AC368"/>
    </row>
    <row r="369" customHeight="1" spans="29:29">
      <c r="AC369"/>
    </row>
    <row r="370" customHeight="1" spans="29:29">
      <c r="AC370"/>
    </row>
    <row r="371" customHeight="1" spans="29:29">
      <c r="AC371"/>
    </row>
    <row r="372" customHeight="1" spans="29:29">
      <c r="AC372"/>
    </row>
    <row r="373" customHeight="1" spans="29:29">
      <c r="AC373"/>
    </row>
    <row r="374" customHeight="1" spans="29:29">
      <c r="AC374"/>
    </row>
    <row r="375" customHeight="1" spans="29:29">
      <c r="AC375"/>
    </row>
    <row r="376" customHeight="1" spans="29:29">
      <c r="AC376"/>
    </row>
    <row r="377" customHeight="1" spans="29:29">
      <c r="AC377"/>
    </row>
    <row r="378" customHeight="1" spans="29:29">
      <c r="AC378"/>
    </row>
    <row r="379" customHeight="1" spans="29:29">
      <c r="AC379"/>
    </row>
    <row r="380" customHeight="1" spans="29:29">
      <c r="AC380"/>
    </row>
    <row r="381" customHeight="1" spans="29:29">
      <c r="AC381"/>
    </row>
    <row r="382" customHeight="1" spans="29:29">
      <c r="AC382"/>
    </row>
    <row r="383" customHeight="1" spans="29:29">
      <c r="AC383"/>
    </row>
    <row r="384" customHeight="1" spans="29:29">
      <c r="AC384"/>
    </row>
    <row r="385" customHeight="1" spans="29:29">
      <c r="AC385"/>
    </row>
    <row r="386" customHeight="1" spans="29:29">
      <c r="AC386"/>
    </row>
    <row r="387" customHeight="1" spans="29:29">
      <c r="AC387"/>
    </row>
    <row r="388" customHeight="1" spans="29:29">
      <c r="AC388"/>
    </row>
    <row r="389" customHeight="1" spans="29:29">
      <c r="AC389"/>
    </row>
    <row r="390" customHeight="1" spans="29:29">
      <c r="AC390"/>
    </row>
    <row r="391" customHeight="1" spans="29:29">
      <c r="AC391"/>
    </row>
    <row r="392" customHeight="1" spans="29:29">
      <c r="AC392"/>
    </row>
    <row r="393" customHeight="1" spans="29:29">
      <c r="AC393"/>
    </row>
    <row r="394" customHeight="1" spans="29:29">
      <c r="AC394"/>
    </row>
    <row r="395" customHeight="1" spans="29:29">
      <c r="AC395"/>
    </row>
    <row r="396" customHeight="1" spans="29:29">
      <c r="AC396"/>
    </row>
    <row r="397" customHeight="1" spans="29:29">
      <c r="AC397"/>
    </row>
    <row r="398" customHeight="1" spans="29:29">
      <c r="AC398"/>
    </row>
    <row r="399" customHeight="1" spans="29:29">
      <c r="AC399"/>
    </row>
    <row r="400" customHeight="1" spans="29:29">
      <c r="AC400"/>
    </row>
    <row r="401" customHeight="1" spans="29:29">
      <c r="AC401"/>
    </row>
    <row r="402" customHeight="1" spans="29:29">
      <c r="AC402"/>
    </row>
    <row r="403" customHeight="1" spans="29:29">
      <c r="AC403"/>
    </row>
    <row r="404" customHeight="1" spans="29:29">
      <c r="AC404"/>
    </row>
    <row r="405" customHeight="1" spans="29:29">
      <c r="AC405"/>
    </row>
    <row r="406" customHeight="1" spans="29:29">
      <c r="AC406"/>
    </row>
    <row r="407" customHeight="1" spans="29:29">
      <c r="AC407"/>
    </row>
    <row r="408" customHeight="1" spans="29:29">
      <c r="AC408"/>
    </row>
    <row r="409" customHeight="1" spans="29:29">
      <c r="AC409"/>
    </row>
    <row r="410" customHeight="1" spans="29:29">
      <c r="AC410"/>
    </row>
    <row r="411" customHeight="1" spans="29:29">
      <c r="AC411"/>
    </row>
    <row r="412" customHeight="1" spans="29:29">
      <c r="AC412"/>
    </row>
    <row r="413" customHeight="1" spans="29:29">
      <c r="AC413"/>
    </row>
    <row r="414" customHeight="1" spans="29:29">
      <c r="AC414"/>
    </row>
    <row r="415" customHeight="1" spans="29:29">
      <c r="AC415"/>
    </row>
    <row r="416" customHeight="1" spans="29:29">
      <c r="AC416"/>
    </row>
    <row r="417" customHeight="1" spans="29:29">
      <c r="AC417"/>
    </row>
    <row r="418" customHeight="1" spans="29:29">
      <c r="AC418"/>
    </row>
    <row r="419" customHeight="1" spans="29:29">
      <c r="AC419"/>
    </row>
    <row r="420" customHeight="1" spans="29:29">
      <c r="AC420"/>
    </row>
    <row r="421" customHeight="1" spans="29:29">
      <c r="AC421"/>
    </row>
    <row r="422" customHeight="1" spans="29:29">
      <c r="AC422"/>
    </row>
    <row r="423" customHeight="1" spans="29:29">
      <c r="AC423"/>
    </row>
    <row r="424" customHeight="1" spans="29:29">
      <c r="AC424"/>
    </row>
    <row r="425" customHeight="1" spans="29:29">
      <c r="AC425"/>
    </row>
    <row r="426" customHeight="1" spans="29:29">
      <c r="AC426"/>
    </row>
    <row r="427" customHeight="1" spans="29:29">
      <c r="AC427"/>
    </row>
    <row r="428" customHeight="1" spans="29:29">
      <c r="AC428"/>
    </row>
    <row r="429" customHeight="1" spans="29:29">
      <c r="AC429"/>
    </row>
    <row r="430" customHeight="1" spans="29:29">
      <c r="AC430"/>
    </row>
    <row r="431" customHeight="1" spans="29:29">
      <c r="AC431"/>
    </row>
    <row r="432" customHeight="1" spans="29:29">
      <c r="AC432"/>
    </row>
    <row r="433" customHeight="1" spans="29:29">
      <c r="AC433"/>
    </row>
    <row r="434" customHeight="1" spans="29:29">
      <c r="AC434"/>
    </row>
    <row r="435" customHeight="1" spans="29:29">
      <c r="AC435"/>
    </row>
    <row r="436" customHeight="1" spans="29:29">
      <c r="AC436"/>
    </row>
    <row r="437" customHeight="1" spans="29:29">
      <c r="AC437"/>
    </row>
    <row r="438" customHeight="1" spans="29:29">
      <c r="AC438"/>
    </row>
    <row r="439" customHeight="1" spans="29:29">
      <c r="AC439"/>
    </row>
    <row r="440" customHeight="1" spans="29:29">
      <c r="AC440"/>
    </row>
    <row r="441" customHeight="1" spans="29:29">
      <c r="AC441"/>
    </row>
    <row r="442" customHeight="1" spans="29:29">
      <c r="AC442"/>
    </row>
    <row r="443" customHeight="1" spans="29:29">
      <c r="AC443"/>
    </row>
    <row r="444" customHeight="1" spans="29:29">
      <c r="AC444"/>
    </row>
  </sheetData>
  <mergeCells count="2">
    <mergeCell ref="A2:AD2"/>
    <mergeCell ref="A123:AD123"/>
  </mergeCells>
  <dataValidations count="8">
    <dataValidation type="list" allowBlank="1" showInputMessage="1" showErrorMessage="1" errorTitle="错误提示" error="请输入下拉列表中的值" sqref="Y123">
      <formula1>"是,否"</formula1>
    </dataValidation>
    <dataValidation type="list" allowBlank="1" showInputMessage="1" showErrorMessage="1" sqref="AA207 AA237 AA261">
      <formula1>"一等奖学金,二等奖学金,三等奖学金,课程考核不合格,德育分未达标,体育成绩不合格,违纪"</formula1>
    </dataValidation>
    <dataValidation type="list" allowBlank="1" showInputMessage="1" showErrorMessage="1" sqref="U1:U3 U120:U124 U298:U65710 AA4:AA52 AA125:AA206 AA208:AA229 AA231:AA236 AA238:AA260 AA262:AA275 AA277:AA278 AA280:AA281 AA283:AA28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20:V121 V298:V65710">
      <formula1>$CQ$8:$CQ$11</formula1>
    </dataValidation>
    <dataValidation type="list" allowBlank="1" showInputMessage="1" showErrorMessage="1" sqref="V122:V123">
      <formula1>#REF!</formula1>
    </dataValidation>
    <dataValidation type="list" allowBlank="1" showInputMessage="1" showErrorMessage="1" sqref="W1:W3 W120:W124 W298:W1048576 AC4:AC74 AC125:AC195">
      <formula1>"三好学生,三好学生标兵,优秀学生干部"</formula1>
    </dataValidation>
    <dataValidation type="list" allowBlank="1" showInputMessage="1" showErrorMessage="1" sqref="Y36:Y117">
      <formula1>"是,否"</formula1>
    </dataValidation>
    <dataValidation type="list" allowBlank="1" showInputMessage="1" showErrorMessage="1" sqref="AB5:AB119 AB126:AB297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A266"/>
  <sheetViews>
    <sheetView topLeftCell="A97" workbookViewId="0">
      <selection activeCell="A1" sqref="A1:AD119"/>
    </sheetView>
  </sheetViews>
  <sheetFormatPr defaultColWidth="9" defaultRowHeight="15" customHeight="1"/>
  <cols>
    <col min="1" max="1" width="19.2166666666667" style="4" customWidth="1"/>
    <col min="2" max="2" width="13.325" style="4" customWidth="1"/>
    <col min="3" max="3" width="4.50833333333333" style="5" customWidth="1"/>
    <col min="4" max="4" width="9.40833333333333" style="4" customWidth="1"/>
    <col min="5" max="5" width="8.91666666666667" style="4" customWidth="1"/>
    <col min="6" max="6" width="6.46666666666667" style="4" customWidth="1"/>
    <col min="7" max="15" width="5.58333333333333" style="6" customWidth="1"/>
    <col min="16" max="20" width="5.58333333333333" style="7" customWidth="1"/>
    <col min="21" max="21" width="5.58333333333333" style="6" customWidth="1"/>
    <col min="22" max="22" width="5.825" style="6" customWidth="1"/>
    <col min="23" max="23" width="6.58333333333333" style="5" customWidth="1"/>
    <col min="24" max="26" width="6.58333333333333" style="4" customWidth="1"/>
    <col min="27" max="27" width="12.6416666666667" style="4" customWidth="1"/>
    <col min="28" max="28" width="9.625" style="4" customWidth="1"/>
    <col min="29" max="29" width="11.375" style="8" customWidth="1"/>
    <col min="30" max="30" width="11.4666666666667" style="4" customWidth="1"/>
    <col min="31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9"/>
  </cols>
  <sheetData>
    <row r="1" customHeight="1" spans="1:261">
      <c r="A1" s="52" t="s">
        <v>0</v>
      </c>
      <c r="B1" s="52"/>
      <c r="C1" s="53"/>
      <c r="T1" s="54"/>
      <c r="W1" s="4"/>
      <c r="AD1" s="55"/>
    </row>
    <row r="2" s="49" customFormat="1" ht="18.75" spans="1:261">
      <c r="A2" s="56" t="s">
        <v>1</v>
      </c>
      <c r="B2" s="56"/>
      <c r="C2" s="56"/>
      <c r="D2" s="56"/>
      <c r="E2" s="56"/>
      <c r="F2" s="56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6"/>
      <c r="X2" s="56"/>
      <c r="Y2" s="56"/>
      <c r="Z2" s="56"/>
      <c r="AA2" s="56"/>
      <c r="AB2" s="56"/>
      <c r="AC2" s="56"/>
      <c r="AD2" s="58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</row>
    <row r="3" s="1" customFormat="1" ht="15.75" spans="1:261">
      <c r="A3" s="22" t="s">
        <v>2</v>
      </c>
      <c r="B3" s="22"/>
      <c r="C3" s="22" t="s">
        <v>3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23"/>
      <c r="S3" s="24"/>
      <c r="T3" s="23"/>
      <c r="U3" s="23"/>
      <c r="V3" s="25"/>
      <c r="X3" s="22" t="s">
        <v>4</v>
      </c>
    </row>
    <row r="4" s="4" customFormat="1" ht="41" customHeight="1" spans="1:261">
      <c r="A4" s="60" t="s">
        <v>5</v>
      </c>
      <c r="B4" s="60" t="s">
        <v>6</v>
      </c>
      <c r="C4" s="61" t="s">
        <v>7</v>
      </c>
      <c r="D4" s="60" t="s">
        <v>8</v>
      </c>
      <c r="E4" s="60" t="s">
        <v>9</v>
      </c>
      <c r="F4" s="60" t="s">
        <v>10</v>
      </c>
      <c r="G4" s="62" t="s">
        <v>11</v>
      </c>
      <c r="H4" s="62" t="s">
        <v>12</v>
      </c>
      <c r="I4" s="62" t="s">
        <v>13</v>
      </c>
      <c r="J4" s="62" t="s">
        <v>14</v>
      </c>
      <c r="K4" s="62" t="s">
        <v>15</v>
      </c>
      <c r="L4" s="62" t="s">
        <v>16</v>
      </c>
      <c r="M4" s="62" t="s">
        <v>17</v>
      </c>
      <c r="N4" s="62" t="s">
        <v>18</v>
      </c>
      <c r="O4" s="62" t="s">
        <v>19</v>
      </c>
      <c r="P4" s="62" t="s">
        <v>20</v>
      </c>
      <c r="Q4" s="62" t="s">
        <v>21</v>
      </c>
      <c r="R4" s="62" t="s">
        <v>22</v>
      </c>
      <c r="S4" s="62" t="s">
        <v>23</v>
      </c>
      <c r="T4" s="62" t="s">
        <v>24</v>
      </c>
      <c r="U4" s="62" t="s">
        <v>25</v>
      </c>
      <c r="V4" s="62" t="s">
        <v>26</v>
      </c>
      <c r="W4" s="62" t="s">
        <v>27</v>
      </c>
      <c r="X4" s="61" t="s">
        <v>28</v>
      </c>
      <c r="Y4" s="63" t="s">
        <v>29</v>
      </c>
      <c r="Z4" s="62" t="s">
        <v>30</v>
      </c>
      <c r="AA4" s="64" t="s">
        <v>31</v>
      </c>
      <c r="AB4" s="64" t="s">
        <v>32</v>
      </c>
      <c r="AC4" s="65" t="s">
        <v>33</v>
      </c>
      <c r="AD4" s="66" t="s">
        <v>34</v>
      </c>
    </row>
    <row r="5" customHeight="1" spans="1:261">
      <c r="A5" s="67" t="s">
        <v>35</v>
      </c>
      <c r="B5" s="68" t="s">
        <v>36</v>
      </c>
      <c r="C5" s="69">
        <v>2025</v>
      </c>
      <c r="D5" s="68" t="s">
        <v>37</v>
      </c>
      <c r="E5" s="68">
        <v>2509110291</v>
      </c>
      <c r="F5" s="68" t="s">
        <v>38</v>
      </c>
      <c r="G5" s="70">
        <v>92.3</v>
      </c>
      <c r="H5" s="70">
        <v>3.85</v>
      </c>
      <c r="I5" s="70">
        <f t="shared" ref="I5:I68" si="0">MIN(G5+H5,100)</f>
        <v>96.15</v>
      </c>
      <c r="J5" s="70">
        <v>89.9673913043478</v>
      </c>
      <c r="K5" s="70">
        <v>2.5</v>
      </c>
      <c r="L5" s="70">
        <f t="shared" ref="L5:L68" si="1">J5+K5</f>
        <v>92.4673913043478</v>
      </c>
      <c r="M5" s="70">
        <v>86.65</v>
      </c>
      <c r="N5" s="70">
        <v>0</v>
      </c>
      <c r="O5" s="70">
        <f t="shared" ref="O5:O68" si="2">M5+N5</f>
        <v>86.65</v>
      </c>
      <c r="P5" s="70">
        <v>60</v>
      </c>
      <c r="Q5" s="70">
        <v>40</v>
      </c>
      <c r="R5" s="70">
        <f t="shared" ref="R5:R68" si="3">P5+Q5</f>
        <v>100</v>
      </c>
      <c r="S5" s="70">
        <v>60</v>
      </c>
      <c r="T5" s="70">
        <v>30</v>
      </c>
      <c r="U5" s="70">
        <f t="shared" ref="U5:U68" si="4">S5+T5</f>
        <v>90</v>
      </c>
      <c r="V5" s="70">
        <f t="shared" ref="V5:V68" si="5">I5*0.1+L5*0.75+O5*0.05+R5*0.05+U5*0.05</f>
        <v>92.7980434782608</v>
      </c>
      <c r="W5" s="71">
        <v>1</v>
      </c>
      <c r="X5" s="71">
        <f t="shared" ref="X5:X68" si="6">RANK(J5,$J$2:$J$119,0)</f>
        <v>4</v>
      </c>
      <c r="Y5" s="72" t="s">
        <v>39</v>
      </c>
      <c r="Z5" s="71">
        <v>115</v>
      </c>
      <c r="AA5" s="69" t="s">
        <v>40</v>
      </c>
      <c r="AB5" s="64"/>
      <c r="AC5" s="73" t="s">
        <v>41</v>
      </c>
      <c r="AD5" s="74"/>
      <c r="IV5" s="4"/>
      <c r="IW5" s="4"/>
      <c r="IX5" s="4"/>
      <c r="IY5" s="4"/>
      <c r="IZ5" s="4"/>
      <c r="JA5" s="4"/>
    </row>
    <row r="6" customHeight="1" spans="1:261">
      <c r="A6" s="67" t="s">
        <v>35</v>
      </c>
      <c r="B6" s="68" t="s">
        <v>36</v>
      </c>
      <c r="C6" s="69">
        <v>2025</v>
      </c>
      <c r="D6" s="68" t="s">
        <v>37</v>
      </c>
      <c r="E6" s="68">
        <v>2509110290</v>
      </c>
      <c r="F6" s="68" t="s">
        <v>42</v>
      </c>
      <c r="G6" s="70">
        <v>91.6</v>
      </c>
      <c r="H6" s="70">
        <v>2.08</v>
      </c>
      <c r="I6" s="70">
        <f t="shared" si="0"/>
        <v>93.68</v>
      </c>
      <c r="J6" s="70">
        <v>90.7065217391304</v>
      </c>
      <c r="K6" s="70">
        <v>1.5</v>
      </c>
      <c r="L6" s="70">
        <f t="shared" si="1"/>
        <v>92.2065217391304</v>
      </c>
      <c r="M6" s="70">
        <v>87.05</v>
      </c>
      <c r="N6" s="70">
        <v>0</v>
      </c>
      <c r="O6" s="70">
        <f t="shared" si="2"/>
        <v>87.05</v>
      </c>
      <c r="P6" s="70">
        <v>60</v>
      </c>
      <c r="Q6" s="70">
        <v>40</v>
      </c>
      <c r="R6" s="70">
        <f t="shared" si="3"/>
        <v>100</v>
      </c>
      <c r="S6" s="70">
        <v>60</v>
      </c>
      <c r="T6" s="70">
        <v>30</v>
      </c>
      <c r="U6" s="70">
        <f t="shared" si="4"/>
        <v>90</v>
      </c>
      <c r="V6" s="70">
        <f t="shared" si="5"/>
        <v>92.3753913043478</v>
      </c>
      <c r="W6" s="71">
        <v>2</v>
      </c>
      <c r="X6" s="71">
        <f t="shared" si="6"/>
        <v>2</v>
      </c>
      <c r="Y6" s="72" t="s">
        <v>39</v>
      </c>
      <c r="Z6" s="71">
        <v>115</v>
      </c>
      <c r="AA6" s="69" t="s">
        <v>40</v>
      </c>
      <c r="AB6" s="64"/>
      <c r="AC6" s="73" t="s">
        <v>43</v>
      </c>
      <c r="AD6" s="74"/>
      <c r="IV6" s="4"/>
      <c r="IW6" s="4"/>
      <c r="IX6" s="4"/>
      <c r="IY6" s="4"/>
      <c r="IZ6" s="4"/>
      <c r="JA6" s="4"/>
    </row>
    <row r="7" customHeight="1" spans="1:261">
      <c r="A7" s="67" t="s">
        <v>35</v>
      </c>
      <c r="B7" s="68" t="s">
        <v>36</v>
      </c>
      <c r="C7" s="69">
        <v>2025</v>
      </c>
      <c r="D7" s="68" t="s">
        <v>44</v>
      </c>
      <c r="E7" s="68">
        <v>2509110276</v>
      </c>
      <c r="F7" s="68" t="s">
        <v>45</v>
      </c>
      <c r="G7" s="70">
        <v>92.7</v>
      </c>
      <c r="H7" s="70">
        <v>7.6</v>
      </c>
      <c r="I7" s="70">
        <f t="shared" si="0"/>
        <v>100</v>
      </c>
      <c r="J7" s="70">
        <v>89.37</v>
      </c>
      <c r="K7" s="70">
        <v>2</v>
      </c>
      <c r="L7" s="70">
        <f t="shared" si="1"/>
        <v>91.37</v>
      </c>
      <c r="M7" s="70">
        <v>76.85</v>
      </c>
      <c r="N7" s="70">
        <v>0</v>
      </c>
      <c r="O7" s="70">
        <f t="shared" si="2"/>
        <v>76.85</v>
      </c>
      <c r="P7" s="70">
        <v>60</v>
      </c>
      <c r="Q7" s="70">
        <v>40</v>
      </c>
      <c r="R7" s="70">
        <f t="shared" si="3"/>
        <v>100</v>
      </c>
      <c r="S7" s="70">
        <v>60</v>
      </c>
      <c r="T7" s="70">
        <v>40</v>
      </c>
      <c r="U7" s="70">
        <f t="shared" si="4"/>
        <v>100</v>
      </c>
      <c r="V7" s="70">
        <f t="shared" si="5"/>
        <v>92.37</v>
      </c>
      <c r="W7" s="71">
        <v>3</v>
      </c>
      <c r="X7" s="71">
        <f t="shared" si="6"/>
        <v>7</v>
      </c>
      <c r="Y7" s="72" t="s">
        <v>39</v>
      </c>
      <c r="Z7" s="71">
        <v>115</v>
      </c>
      <c r="AA7" s="69" t="s">
        <v>40</v>
      </c>
      <c r="AB7" s="64"/>
      <c r="AC7" s="73" t="s">
        <v>41</v>
      </c>
      <c r="AD7" s="74"/>
      <c r="IV7" s="4"/>
      <c r="IW7" s="4"/>
      <c r="IX7" s="4"/>
      <c r="IY7" s="4"/>
      <c r="IZ7" s="4"/>
      <c r="JA7" s="4"/>
    </row>
    <row r="8" customHeight="1" spans="1:261">
      <c r="A8" s="67" t="s">
        <v>35</v>
      </c>
      <c r="B8" s="68" t="s">
        <v>36</v>
      </c>
      <c r="C8" s="69">
        <v>2025</v>
      </c>
      <c r="D8" s="68" t="s">
        <v>44</v>
      </c>
      <c r="E8" s="68">
        <v>2509110262</v>
      </c>
      <c r="F8" s="68" t="s">
        <v>46</v>
      </c>
      <c r="G8" s="70">
        <v>92.4</v>
      </c>
      <c r="H8" s="70">
        <v>4.133</v>
      </c>
      <c r="I8" s="70">
        <f t="shared" si="0"/>
        <v>96.533</v>
      </c>
      <c r="J8" s="70">
        <v>90.27</v>
      </c>
      <c r="K8" s="70">
        <v>1.6</v>
      </c>
      <c r="L8" s="70">
        <f t="shared" si="1"/>
        <v>91.87</v>
      </c>
      <c r="M8" s="70">
        <v>89.3</v>
      </c>
      <c r="N8" s="70">
        <v>0</v>
      </c>
      <c r="O8" s="70">
        <f t="shared" si="2"/>
        <v>89.3</v>
      </c>
      <c r="P8" s="70">
        <v>60</v>
      </c>
      <c r="Q8" s="70">
        <v>40</v>
      </c>
      <c r="R8" s="70">
        <f t="shared" si="3"/>
        <v>100</v>
      </c>
      <c r="S8" s="70">
        <v>60</v>
      </c>
      <c r="T8" s="70">
        <v>25</v>
      </c>
      <c r="U8" s="70">
        <f t="shared" si="4"/>
        <v>85</v>
      </c>
      <c r="V8" s="70">
        <f t="shared" si="5"/>
        <v>92.2708</v>
      </c>
      <c r="W8" s="71">
        <v>4</v>
      </c>
      <c r="X8" s="71">
        <f t="shared" si="6"/>
        <v>3</v>
      </c>
      <c r="Y8" s="72" t="s">
        <v>39</v>
      </c>
      <c r="Z8" s="71">
        <v>115</v>
      </c>
      <c r="AA8" s="69" t="s">
        <v>40</v>
      </c>
      <c r="AB8" s="64"/>
      <c r="AC8" s="73" t="s">
        <v>41</v>
      </c>
      <c r="AD8" s="74"/>
      <c r="IV8" s="4"/>
      <c r="IW8" s="4"/>
      <c r="IX8" s="4"/>
      <c r="IY8" s="4"/>
      <c r="IZ8" s="4"/>
      <c r="JA8" s="4"/>
    </row>
    <row r="9" customHeight="1" spans="1:261">
      <c r="A9" s="67" t="s">
        <v>35</v>
      </c>
      <c r="B9" s="68" t="s">
        <v>36</v>
      </c>
      <c r="C9" s="69">
        <v>2025</v>
      </c>
      <c r="D9" s="68" t="s">
        <v>44</v>
      </c>
      <c r="E9" s="68">
        <v>2509110272</v>
      </c>
      <c r="F9" s="68" t="s">
        <v>47</v>
      </c>
      <c r="G9" s="70">
        <v>93.7</v>
      </c>
      <c r="H9" s="70">
        <v>6.6</v>
      </c>
      <c r="I9" s="70">
        <f t="shared" si="0"/>
        <v>100</v>
      </c>
      <c r="J9" s="70">
        <v>89.27</v>
      </c>
      <c r="K9" s="70">
        <v>1.75</v>
      </c>
      <c r="L9" s="70">
        <f t="shared" si="1"/>
        <v>91.02</v>
      </c>
      <c r="M9" s="70">
        <v>77.65</v>
      </c>
      <c r="N9" s="70">
        <v>0</v>
      </c>
      <c r="O9" s="70">
        <f t="shared" si="2"/>
        <v>77.65</v>
      </c>
      <c r="P9" s="70">
        <v>60</v>
      </c>
      <c r="Q9" s="70">
        <v>40</v>
      </c>
      <c r="R9" s="70">
        <f t="shared" si="3"/>
        <v>100</v>
      </c>
      <c r="S9" s="70">
        <v>60</v>
      </c>
      <c r="T9" s="70">
        <v>40</v>
      </c>
      <c r="U9" s="70">
        <f t="shared" si="4"/>
        <v>100</v>
      </c>
      <c r="V9" s="70">
        <f t="shared" si="5"/>
        <v>92.1475</v>
      </c>
      <c r="W9" s="71">
        <v>5</v>
      </c>
      <c r="X9" s="71">
        <f t="shared" si="6"/>
        <v>10</v>
      </c>
      <c r="Y9" s="72" t="s">
        <v>39</v>
      </c>
      <c r="Z9" s="71">
        <v>115</v>
      </c>
      <c r="AA9" s="69" t="s">
        <v>40</v>
      </c>
      <c r="AB9" s="64"/>
      <c r="AC9" s="73" t="s">
        <v>41</v>
      </c>
      <c r="AD9" s="74"/>
      <c r="IV9" s="4"/>
      <c r="IW9" s="4"/>
      <c r="IX9" s="4"/>
      <c r="IY9" s="4"/>
      <c r="IZ9" s="4"/>
      <c r="JA9" s="4"/>
    </row>
    <row r="10" customHeight="1" spans="1:261">
      <c r="A10" s="67" t="s">
        <v>35</v>
      </c>
      <c r="B10" s="68" t="s">
        <v>36</v>
      </c>
      <c r="C10" s="69">
        <v>2025</v>
      </c>
      <c r="D10" s="68" t="s">
        <v>37</v>
      </c>
      <c r="E10" s="68">
        <v>2509110306</v>
      </c>
      <c r="F10" s="68" t="s">
        <v>48</v>
      </c>
      <c r="G10" s="70">
        <v>92.8</v>
      </c>
      <c r="H10" s="70">
        <v>7.2</v>
      </c>
      <c r="I10" s="70">
        <f t="shared" si="0"/>
        <v>100</v>
      </c>
      <c r="J10" s="70">
        <v>88.3586956521739</v>
      </c>
      <c r="K10" s="70">
        <v>2.875</v>
      </c>
      <c r="L10" s="70">
        <f t="shared" si="1"/>
        <v>91.2336956521739</v>
      </c>
      <c r="M10" s="70">
        <v>84.5</v>
      </c>
      <c r="N10" s="70">
        <v>0</v>
      </c>
      <c r="O10" s="70">
        <f t="shared" si="2"/>
        <v>84.5</v>
      </c>
      <c r="P10" s="70">
        <v>60</v>
      </c>
      <c r="Q10" s="70">
        <v>40</v>
      </c>
      <c r="R10" s="70">
        <f t="shared" si="3"/>
        <v>100</v>
      </c>
      <c r="S10" s="70">
        <v>60</v>
      </c>
      <c r="T10" s="70">
        <v>25</v>
      </c>
      <c r="U10" s="70">
        <f t="shared" si="4"/>
        <v>85</v>
      </c>
      <c r="V10" s="70">
        <f t="shared" si="5"/>
        <v>91.9002717391304</v>
      </c>
      <c r="W10" s="71">
        <v>6</v>
      </c>
      <c r="X10" s="71">
        <f t="shared" si="6"/>
        <v>16</v>
      </c>
      <c r="Y10" s="72" t="s">
        <v>39</v>
      </c>
      <c r="Z10" s="71">
        <v>115</v>
      </c>
      <c r="AA10" s="69" t="s">
        <v>49</v>
      </c>
      <c r="AB10" s="64"/>
      <c r="AC10" s="73"/>
      <c r="AD10" s="74"/>
      <c r="IV10" s="4"/>
      <c r="IW10" s="4"/>
      <c r="IX10" s="4"/>
      <c r="IY10" s="4"/>
      <c r="IZ10" s="4"/>
      <c r="JA10" s="4"/>
    </row>
    <row r="11" customHeight="1" spans="1:261">
      <c r="A11" s="67" t="s">
        <v>35</v>
      </c>
      <c r="B11" s="68" t="s">
        <v>36</v>
      </c>
      <c r="C11" s="69">
        <v>2025</v>
      </c>
      <c r="D11" s="68" t="s">
        <v>37</v>
      </c>
      <c r="E11" s="68">
        <v>2509110297</v>
      </c>
      <c r="F11" s="68" t="s">
        <v>50</v>
      </c>
      <c r="G11" s="70">
        <v>92.3</v>
      </c>
      <c r="H11" s="70">
        <v>2.7</v>
      </c>
      <c r="I11" s="70">
        <f t="shared" si="0"/>
        <v>95</v>
      </c>
      <c r="J11" s="70">
        <v>89.3152173913043</v>
      </c>
      <c r="K11" s="70">
        <v>2.5</v>
      </c>
      <c r="L11" s="70">
        <f t="shared" si="1"/>
        <v>91.8152173913043</v>
      </c>
      <c r="M11" s="70">
        <v>80.4</v>
      </c>
      <c r="N11" s="70">
        <v>0</v>
      </c>
      <c r="O11" s="70">
        <f t="shared" si="2"/>
        <v>80.4</v>
      </c>
      <c r="P11" s="70">
        <v>60</v>
      </c>
      <c r="Q11" s="70">
        <v>40</v>
      </c>
      <c r="R11" s="70">
        <f t="shared" si="3"/>
        <v>100</v>
      </c>
      <c r="S11" s="70">
        <v>60</v>
      </c>
      <c r="T11" s="70">
        <v>30</v>
      </c>
      <c r="U11" s="70">
        <f t="shared" si="4"/>
        <v>90</v>
      </c>
      <c r="V11" s="70">
        <f t="shared" si="5"/>
        <v>91.8814130434782</v>
      </c>
      <c r="W11" s="71">
        <v>7</v>
      </c>
      <c r="X11" s="71">
        <f t="shared" si="6"/>
        <v>8</v>
      </c>
      <c r="Y11" s="72" t="s">
        <v>39</v>
      </c>
      <c r="Z11" s="71">
        <v>115</v>
      </c>
      <c r="AA11" s="69" t="s">
        <v>49</v>
      </c>
      <c r="AB11" s="64"/>
      <c r="AC11" s="73" t="s">
        <v>41</v>
      </c>
      <c r="AD11" s="74"/>
      <c r="IV11" s="4"/>
      <c r="IW11" s="4"/>
      <c r="IX11" s="4"/>
      <c r="IY11" s="4"/>
      <c r="IZ11" s="4"/>
      <c r="JA11" s="4"/>
    </row>
    <row r="12" customHeight="1" spans="1:261">
      <c r="A12" s="67" t="s">
        <v>35</v>
      </c>
      <c r="B12" s="68" t="s">
        <v>36</v>
      </c>
      <c r="C12" s="69">
        <v>2025</v>
      </c>
      <c r="D12" s="68" t="s">
        <v>37</v>
      </c>
      <c r="E12" s="68">
        <v>2509110301</v>
      </c>
      <c r="F12" s="68" t="s">
        <v>51</v>
      </c>
      <c r="G12" s="70">
        <v>92.6</v>
      </c>
      <c r="H12" s="70">
        <v>2.3</v>
      </c>
      <c r="I12" s="70">
        <f t="shared" si="0"/>
        <v>94.9</v>
      </c>
      <c r="J12" s="70">
        <v>88.8260869565217</v>
      </c>
      <c r="K12" s="70">
        <v>1.5</v>
      </c>
      <c r="L12" s="70">
        <f t="shared" si="1"/>
        <v>90.3260869565217</v>
      </c>
      <c r="M12" s="70">
        <v>88.15</v>
      </c>
      <c r="N12" s="70">
        <v>0</v>
      </c>
      <c r="O12" s="70">
        <f t="shared" si="2"/>
        <v>88.15</v>
      </c>
      <c r="P12" s="70">
        <v>60</v>
      </c>
      <c r="Q12" s="70">
        <v>40</v>
      </c>
      <c r="R12" s="70">
        <f t="shared" si="3"/>
        <v>100</v>
      </c>
      <c r="S12" s="70">
        <v>60</v>
      </c>
      <c r="T12" s="70">
        <v>40</v>
      </c>
      <c r="U12" s="70">
        <f t="shared" si="4"/>
        <v>100</v>
      </c>
      <c r="V12" s="70">
        <f t="shared" si="5"/>
        <v>91.6420652173913</v>
      </c>
      <c r="W12" s="71">
        <v>8</v>
      </c>
      <c r="X12" s="71">
        <f t="shared" si="6"/>
        <v>13</v>
      </c>
      <c r="Y12" s="72" t="s">
        <v>39</v>
      </c>
      <c r="Z12" s="71">
        <v>115</v>
      </c>
      <c r="AA12" s="69" t="s">
        <v>49</v>
      </c>
      <c r="AB12" s="64"/>
      <c r="AC12" s="73"/>
      <c r="AD12" s="74"/>
      <c r="IV12" s="4"/>
      <c r="IW12" s="4"/>
      <c r="IX12" s="4"/>
      <c r="IY12" s="4"/>
      <c r="IZ12" s="4"/>
      <c r="JA12" s="4"/>
    </row>
    <row r="13" customHeight="1" spans="1:261">
      <c r="A13" s="67" t="s">
        <v>35</v>
      </c>
      <c r="B13" s="68" t="s">
        <v>36</v>
      </c>
      <c r="C13" s="69">
        <v>2025</v>
      </c>
      <c r="D13" s="68" t="s">
        <v>37</v>
      </c>
      <c r="E13" s="68">
        <v>2509110288</v>
      </c>
      <c r="F13" s="68" t="s">
        <v>52</v>
      </c>
      <c r="G13" s="70">
        <v>92.8</v>
      </c>
      <c r="H13" s="70">
        <v>1</v>
      </c>
      <c r="I13" s="70">
        <f t="shared" si="0"/>
        <v>93.8</v>
      </c>
      <c r="J13" s="70">
        <v>89.4021739130435</v>
      </c>
      <c r="K13" s="70">
        <v>1.5</v>
      </c>
      <c r="L13" s="70">
        <f t="shared" si="1"/>
        <v>90.9021739130435</v>
      </c>
      <c r="M13" s="70">
        <v>78.1</v>
      </c>
      <c r="N13" s="70">
        <v>0</v>
      </c>
      <c r="O13" s="70">
        <f t="shared" si="2"/>
        <v>78.1</v>
      </c>
      <c r="P13" s="70">
        <v>60</v>
      </c>
      <c r="Q13" s="70">
        <v>40</v>
      </c>
      <c r="R13" s="70">
        <f t="shared" si="3"/>
        <v>100</v>
      </c>
      <c r="S13" s="70">
        <v>60</v>
      </c>
      <c r="T13" s="70">
        <v>40</v>
      </c>
      <c r="U13" s="70">
        <f t="shared" si="4"/>
        <v>100</v>
      </c>
      <c r="V13" s="70">
        <f t="shared" si="5"/>
        <v>91.4616304347826</v>
      </c>
      <c r="W13" s="71">
        <v>9</v>
      </c>
      <c r="X13" s="71">
        <f t="shared" si="6"/>
        <v>6</v>
      </c>
      <c r="Y13" s="72" t="s">
        <v>39</v>
      </c>
      <c r="Z13" s="71">
        <v>115</v>
      </c>
      <c r="AA13" s="69" t="s">
        <v>49</v>
      </c>
      <c r="AB13" s="64"/>
      <c r="AC13" s="73" t="s">
        <v>41</v>
      </c>
      <c r="AD13" s="74"/>
      <c r="IV13" s="4"/>
      <c r="IW13" s="4"/>
      <c r="IX13" s="4"/>
      <c r="IY13" s="4"/>
      <c r="IZ13" s="4"/>
      <c r="JA13" s="4"/>
    </row>
    <row r="14" customHeight="1" spans="1:261">
      <c r="A14" s="67" t="s">
        <v>35</v>
      </c>
      <c r="B14" s="68" t="s">
        <v>36</v>
      </c>
      <c r="C14" s="69">
        <v>2025</v>
      </c>
      <c r="D14" s="68" t="s">
        <v>37</v>
      </c>
      <c r="E14" s="68">
        <v>2509110302</v>
      </c>
      <c r="F14" s="68" t="s">
        <v>53</v>
      </c>
      <c r="G14" s="70">
        <v>92.3</v>
      </c>
      <c r="H14" s="70">
        <v>3.75</v>
      </c>
      <c r="I14" s="70">
        <f t="shared" si="0"/>
        <v>96.05</v>
      </c>
      <c r="J14" s="70">
        <v>88.9891304347826</v>
      </c>
      <c r="K14" s="70">
        <v>1.5</v>
      </c>
      <c r="L14" s="70">
        <f t="shared" si="1"/>
        <v>90.4891304347826</v>
      </c>
      <c r="M14" s="70">
        <v>85.1</v>
      </c>
      <c r="N14" s="70">
        <v>0</v>
      </c>
      <c r="O14" s="70">
        <f t="shared" si="2"/>
        <v>85.1</v>
      </c>
      <c r="P14" s="70">
        <v>60</v>
      </c>
      <c r="Q14" s="70">
        <v>40</v>
      </c>
      <c r="R14" s="70">
        <f t="shared" si="3"/>
        <v>100</v>
      </c>
      <c r="S14" s="70">
        <v>60</v>
      </c>
      <c r="T14" s="70">
        <v>25</v>
      </c>
      <c r="U14" s="70">
        <f t="shared" si="4"/>
        <v>85</v>
      </c>
      <c r="V14" s="70">
        <f t="shared" si="5"/>
        <v>90.9768478260869</v>
      </c>
      <c r="W14" s="71">
        <v>10</v>
      </c>
      <c r="X14" s="71">
        <f t="shared" si="6"/>
        <v>11</v>
      </c>
      <c r="Y14" s="72" t="s">
        <v>39</v>
      </c>
      <c r="Z14" s="71">
        <v>115</v>
      </c>
      <c r="AA14" s="69" t="s">
        <v>49</v>
      </c>
      <c r="AB14" s="64"/>
      <c r="AC14" s="73" t="s">
        <v>54</v>
      </c>
      <c r="AD14" s="74"/>
      <c r="IV14" s="4"/>
      <c r="IW14" s="4"/>
      <c r="IX14" s="4"/>
      <c r="IY14" s="4"/>
      <c r="IZ14" s="4"/>
      <c r="JA14" s="4"/>
    </row>
    <row r="15" customHeight="1" spans="1:261">
      <c r="A15" s="67" t="s">
        <v>35</v>
      </c>
      <c r="B15" s="68" t="s">
        <v>36</v>
      </c>
      <c r="C15" s="69">
        <v>2025</v>
      </c>
      <c r="D15" s="68" t="s">
        <v>55</v>
      </c>
      <c r="E15" s="68">
        <v>2509110193</v>
      </c>
      <c r="F15" s="68" t="s">
        <v>56</v>
      </c>
      <c r="G15" s="70">
        <v>92.4</v>
      </c>
      <c r="H15" s="70">
        <v>0.25</v>
      </c>
      <c r="I15" s="70">
        <f t="shared" si="0"/>
        <v>92.65</v>
      </c>
      <c r="J15" s="70">
        <v>91.9565217391304</v>
      </c>
      <c r="K15" s="70">
        <v>2</v>
      </c>
      <c r="L15" s="70">
        <f t="shared" si="1"/>
        <v>93.9565217391304</v>
      </c>
      <c r="M15" s="70">
        <v>79.6</v>
      </c>
      <c r="N15" s="70">
        <v>0</v>
      </c>
      <c r="O15" s="70">
        <f t="shared" si="2"/>
        <v>79.6</v>
      </c>
      <c r="P15" s="70">
        <v>60</v>
      </c>
      <c r="Q15" s="70">
        <v>40</v>
      </c>
      <c r="R15" s="70">
        <f t="shared" si="3"/>
        <v>100</v>
      </c>
      <c r="S15" s="70">
        <v>40</v>
      </c>
      <c r="T15" s="70">
        <v>5</v>
      </c>
      <c r="U15" s="70">
        <f t="shared" si="4"/>
        <v>45</v>
      </c>
      <c r="V15" s="70">
        <f t="shared" si="5"/>
        <v>90.9623913043478</v>
      </c>
      <c r="W15" s="71">
        <v>11</v>
      </c>
      <c r="X15" s="71">
        <f t="shared" si="6"/>
        <v>1</v>
      </c>
      <c r="Y15" s="72" t="s">
        <v>39</v>
      </c>
      <c r="Z15" s="71">
        <v>115</v>
      </c>
      <c r="AA15" s="69" t="s">
        <v>49</v>
      </c>
      <c r="AB15" s="64"/>
      <c r="AC15" s="75"/>
      <c r="AD15" s="74"/>
      <c r="IV15" s="4"/>
      <c r="IW15" s="4"/>
      <c r="IX15" s="4"/>
      <c r="IY15" s="4"/>
      <c r="IZ15" s="4"/>
      <c r="JA15" s="4"/>
    </row>
    <row r="16" customHeight="1" spans="1:261">
      <c r="A16" s="67" t="s">
        <v>35</v>
      </c>
      <c r="B16" s="68" t="s">
        <v>36</v>
      </c>
      <c r="C16" s="69">
        <v>2025</v>
      </c>
      <c r="D16" s="68" t="s">
        <v>55</v>
      </c>
      <c r="E16" s="68">
        <v>2509110197</v>
      </c>
      <c r="F16" s="68" t="s">
        <v>57</v>
      </c>
      <c r="G16" s="70">
        <v>93.4</v>
      </c>
      <c r="H16" s="70">
        <v>4.65</v>
      </c>
      <c r="I16" s="70">
        <f t="shared" si="0"/>
        <v>98.05</v>
      </c>
      <c r="J16" s="70">
        <v>89.2826086956522</v>
      </c>
      <c r="K16" s="70">
        <v>1.5</v>
      </c>
      <c r="L16" s="70">
        <f t="shared" si="1"/>
        <v>90.7826086956522</v>
      </c>
      <c r="M16" s="70">
        <v>86.95</v>
      </c>
      <c r="N16" s="70">
        <v>4</v>
      </c>
      <c r="O16" s="70">
        <f t="shared" si="2"/>
        <v>90.95</v>
      </c>
      <c r="P16" s="70">
        <v>60</v>
      </c>
      <c r="Q16" s="70">
        <v>40</v>
      </c>
      <c r="R16" s="70">
        <f t="shared" si="3"/>
        <v>100</v>
      </c>
      <c r="S16" s="76">
        <v>60</v>
      </c>
      <c r="T16" s="70">
        <v>10</v>
      </c>
      <c r="U16" s="70">
        <f t="shared" si="4"/>
        <v>70</v>
      </c>
      <c r="V16" s="70">
        <f t="shared" si="5"/>
        <v>90.9394565217392</v>
      </c>
      <c r="W16" s="71">
        <v>12</v>
      </c>
      <c r="X16" s="71">
        <f t="shared" si="6"/>
        <v>9</v>
      </c>
      <c r="Y16" s="72" t="s">
        <v>39</v>
      </c>
      <c r="Z16" s="71">
        <v>115</v>
      </c>
      <c r="AA16" s="69" t="s">
        <v>49</v>
      </c>
      <c r="AB16" s="64"/>
      <c r="AC16" s="73"/>
      <c r="AD16" s="74"/>
      <c r="IV16" s="4"/>
      <c r="IW16" s="4"/>
      <c r="IX16" s="4"/>
      <c r="IY16" s="4"/>
      <c r="IZ16" s="4"/>
      <c r="JA16" s="4"/>
    </row>
    <row r="17" customHeight="1" spans="1:261">
      <c r="A17" s="67" t="s">
        <v>35</v>
      </c>
      <c r="B17" s="68" t="s">
        <v>36</v>
      </c>
      <c r="C17" s="69">
        <v>2025</v>
      </c>
      <c r="D17" s="68" t="s">
        <v>44</v>
      </c>
      <c r="E17" s="68">
        <v>2509110267</v>
      </c>
      <c r="F17" s="68" t="s">
        <v>58</v>
      </c>
      <c r="G17" s="70">
        <v>92.9</v>
      </c>
      <c r="H17" s="70">
        <v>2.15</v>
      </c>
      <c r="I17" s="70">
        <f t="shared" si="0"/>
        <v>95.05</v>
      </c>
      <c r="J17" s="70">
        <v>88.84</v>
      </c>
      <c r="K17" s="70">
        <v>1.5</v>
      </c>
      <c r="L17" s="70">
        <f t="shared" si="1"/>
        <v>90.34</v>
      </c>
      <c r="M17" s="70">
        <v>83.5</v>
      </c>
      <c r="N17" s="70">
        <v>0</v>
      </c>
      <c r="O17" s="70">
        <f t="shared" si="2"/>
        <v>83.5</v>
      </c>
      <c r="P17" s="70">
        <v>60</v>
      </c>
      <c r="Q17" s="70">
        <v>40</v>
      </c>
      <c r="R17" s="70">
        <f t="shared" si="3"/>
        <v>100</v>
      </c>
      <c r="S17" s="70">
        <v>60</v>
      </c>
      <c r="T17" s="70">
        <v>30</v>
      </c>
      <c r="U17" s="70">
        <f t="shared" si="4"/>
        <v>90</v>
      </c>
      <c r="V17" s="70">
        <f t="shared" si="5"/>
        <v>90.935</v>
      </c>
      <c r="W17" s="71">
        <v>13</v>
      </c>
      <c r="X17" s="71">
        <f t="shared" si="6"/>
        <v>12</v>
      </c>
      <c r="Y17" s="72" t="s">
        <v>39</v>
      </c>
      <c r="Z17" s="71">
        <v>115</v>
      </c>
      <c r="AA17" s="69" t="s">
        <v>49</v>
      </c>
      <c r="AB17" s="64"/>
      <c r="AC17" s="73"/>
      <c r="AD17" s="74"/>
      <c r="IV17" s="4"/>
      <c r="IW17" s="4"/>
      <c r="IX17" s="4"/>
      <c r="IY17" s="4"/>
      <c r="IZ17" s="4"/>
      <c r="JA17" s="4"/>
    </row>
    <row r="18" customHeight="1" spans="1:261">
      <c r="A18" s="67" t="s">
        <v>35</v>
      </c>
      <c r="B18" s="68" t="s">
        <v>36</v>
      </c>
      <c r="C18" s="69">
        <v>2025</v>
      </c>
      <c r="D18" s="68" t="s">
        <v>37</v>
      </c>
      <c r="E18" s="68">
        <v>2509110299</v>
      </c>
      <c r="F18" s="68" t="s">
        <v>59</v>
      </c>
      <c r="G18" s="70">
        <v>92.3</v>
      </c>
      <c r="H18" s="70">
        <v>0.8</v>
      </c>
      <c r="I18" s="70">
        <f t="shared" si="0"/>
        <v>93.1</v>
      </c>
      <c r="J18" s="70">
        <v>87.8913043478261</v>
      </c>
      <c r="K18" s="70">
        <v>2.6</v>
      </c>
      <c r="L18" s="70">
        <f t="shared" si="1"/>
        <v>90.4913043478261</v>
      </c>
      <c r="M18" s="70">
        <v>79.8</v>
      </c>
      <c r="N18" s="70">
        <v>0</v>
      </c>
      <c r="O18" s="70">
        <f t="shared" si="2"/>
        <v>79.8</v>
      </c>
      <c r="P18" s="70">
        <v>60</v>
      </c>
      <c r="Q18" s="70">
        <v>40</v>
      </c>
      <c r="R18" s="70">
        <f t="shared" si="3"/>
        <v>100</v>
      </c>
      <c r="S18" s="70">
        <v>60</v>
      </c>
      <c r="T18" s="70">
        <v>35</v>
      </c>
      <c r="U18" s="70">
        <f t="shared" si="4"/>
        <v>95</v>
      </c>
      <c r="V18" s="70">
        <f t="shared" si="5"/>
        <v>90.9184782608696</v>
      </c>
      <c r="W18" s="71">
        <v>14</v>
      </c>
      <c r="X18" s="71">
        <f t="shared" si="6"/>
        <v>18</v>
      </c>
      <c r="Y18" s="72" t="s">
        <v>39</v>
      </c>
      <c r="Z18" s="71">
        <v>115</v>
      </c>
      <c r="AA18" s="69" t="s">
        <v>49</v>
      </c>
      <c r="AB18" s="64"/>
      <c r="AC18" s="73"/>
      <c r="AD18" s="74"/>
      <c r="IV18" s="4"/>
      <c r="IW18" s="4"/>
      <c r="IX18" s="4"/>
      <c r="IY18" s="4"/>
      <c r="IZ18" s="4"/>
      <c r="JA18" s="4"/>
    </row>
    <row r="19" customHeight="1" spans="1:261">
      <c r="A19" s="67" t="s">
        <v>35</v>
      </c>
      <c r="B19" s="68" t="s">
        <v>36</v>
      </c>
      <c r="C19" s="69">
        <v>2025</v>
      </c>
      <c r="D19" s="68" t="s">
        <v>60</v>
      </c>
      <c r="E19" s="68">
        <v>2506110277</v>
      </c>
      <c r="F19" s="68" t="s">
        <v>61</v>
      </c>
      <c r="G19" s="70">
        <v>91</v>
      </c>
      <c r="H19" s="70">
        <v>0.025</v>
      </c>
      <c r="I19" s="70">
        <f t="shared" si="0"/>
        <v>91.025</v>
      </c>
      <c r="J19" s="70">
        <v>88.6944</v>
      </c>
      <c r="K19" s="70">
        <v>1.75</v>
      </c>
      <c r="L19" s="70">
        <f t="shared" si="1"/>
        <v>90.4444</v>
      </c>
      <c r="M19" s="70">
        <v>82.7</v>
      </c>
      <c r="N19" s="70">
        <v>0</v>
      </c>
      <c r="O19" s="70">
        <f t="shared" si="2"/>
        <v>82.7</v>
      </c>
      <c r="P19" s="70">
        <v>60</v>
      </c>
      <c r="Q19" s="70">
        <v>40</v>
      </c>
      <c r="R19" s="70">
        <f t="shared" si="3"/>
        <v>100</v>
      </c>
      <c r="S19" s="70">
        <v>60</v>
      </c>
      <c r="T19" s="70">
        <v>34</v>
      </c>
      <c r="U19" s="70">
        <f t="shared" si="4"/>
        <v>94</v>
      </c>
      <c r="V19" s="70">
        <f t="shared" si="5"/>
        <v>90.7708</v>
      </c>
      <c r="W19" s="71">
        <v>15</v>
      </c>
      <c r="X19" s="71">
        <f t="shared" si="6"/>
        <v>15</v>
      </c>
      <c r="Y19" s="72" t="s">
        <v>39</v>
      </c>
      <c r="Z19" s="71">
        <v>115</v>
      </c>
      <c r="AA19" s="69" t="s">
        <v>49</v>
      </c>
      <c r="AB19" s="64"/>
      <c r="AC19" s="73"/>
      <c r="AD19" s="74"/>
      <c r="IV19" s="4"/>
      <c r="IW19" s="4"/>
      <c r="IX19" s="4"/>
      <c r="IY19" s="4"/>
      <c r="IZ19" s="4"/>
      <c r="JA19" s="4"/>
    </row>
    <row r="20" customHeight="1" spans="1:261">
      <c r="A20" s="67" t="s">
        <v>35</v>
      </c>
      <c r="B20" s="68" t="s">
        <v>36</v>
      </c>
      <c r="C20" s="69">
        <v>2025</v>
      </c>
      <c r="D20" s="68" t="s">
        <v>37</v>
      </c>
      <c r="E20" s="68">
        <v>2509110305</v>
      </c>
      <c r="F20" s="68" t="s">
        <v>62</v>
      </c>
      <c r="G20" s="70">
        <v>91.8</v>
      </c>
      <c r="H20" s="70">
        <v>3.7</v>
      </c>
      <c r="I20" s="70">
        <f t="shared" si="0"/>
        <v>95.5</v>
      </c>
      <c r="J20" s="70">
        <v>86.4891304347826</v>
      </c>
      <c r="K20" s="70">
        <v>2.6</v>
      </c>
      <c r="L20" s="70">
        <f t="shared" si="1"/>
        <v>89.0891304347826</v>
      </c>
      <c r="M20" s="70">
        <v>84.85</v>
      </c>
      <c r="N20" s="70">
        <v>0</v>
      </c>
      <c r="O20" s="70">
        <f t="shared" si="2"/>
        <v>84.85</v>
      </c>
      <c r="P20" s="70">
        <v>60</v>
      </c>
      <c r="Q20" s="70">
        <v>40</v>
      </c>
      <c r="R20" s="70">
        <f t="shared" si="3"/>
        <v>100</v>
      </c>
      <c r="S20" s="70">
        <v>60</v>
      </c>
      <c r="T20" s="70">
        <v>35</v>
      </c>
      <c r="U20" s="70">
        <f t="shared" si="4"/>
        <v>95</v>
      </c>
      <c r="V20" s="70">
        <f t="shared" si="5"/>
        <v>90.3593478260869</v>
      </c>
      <c r="W20" s="71">
        <v>16</v>
      </c>
      <c r="X20" s="71">
        <f t="shared" si="6"/>
        <v>24</v>
      </c>
      <c r="Y20" s="72" t="s">
        <v>39</v>
      </c>
      <c r="Z20" s="71">
        <v>115</v>
      </c>
      <c r="AA20" s="69" t="s">
        <v>49</v>
      </c>
      <c r="AB20" s="64"/>
      <c r="AC20" s="73"/>
      <c r="AD20" s="74"/>
      <c r="IV20" s="4"/>
      <c r="IW20" s="4"/>
      <c r="IX20" s="4"/>
      <c r="IY20" s="4"/>
      <c r="IZ20" s="4"/>
      <c r="JA20" s="4"/>
    </row>
    <row r="21" customHeight="1" spans="1:261">
      <c r="A21" s="67" t="s">
        <v>35</v>
      </c>
      <c r="B21" s="68" t="s">
        <v>36</v>
      </c>
      <c r="C21" s="69">
        <v>2025</v>
      </c>
      <c r="D21" s="68" t="s">
        <v>60</v>
      </c>
      <c r="E21" s="68">
        <v>2509110240</v>
      </c>
      <c r="F21" s="68" t="s">
        <v>63</v>
      </c>
      <c r="G21" s="70">
        <v>93.3</v>
      </c>
      <c r="H21" s="70">
        <v>7.842</v>
      </c>
      <c r="I21" s="70">
        <f t="shared" si="0"/>
        <v>100</v>
      </c>
      <c r="J21" s="70">
        <v>85.01</v>
      </c>
      <c r="K21" s="70">
        <v>2.625</v>
      </c>
      <c r="L21" s="70">
        <f t="shared" si="1"/>
        <v>87.635</v>
      </c>
      <c r="M21" s="70">
        <v>84.85</v>
      </c>
      <c r="N21" s="70">
        <v>0</v>
      </c>
      <c r="O21" s="70">
        <f t="shared" si="2"/>
        <v>84.85</v>
      </c>
      <c r="P21" s="70">
        <v>60</v>
      </c>
      <c r="Q21" s="70">
        <v>40</v>
      </c>
      <c r="R21" s="70">
        <f t="shared" si="3"/>
        <v>100</v>
      </c>
      <c r="S21" s="70">
        <v>60</v>
      </c>
      <c r="T21" s="70">
        <v>40</v>
      </c>
      <c r="U21" s="70">
        <f t="shared" si="4"/>
        <v>100</v>
      </c>
      <c r="V21" s="70">
        <f t="shared" si="5"/>
        <v>89.96875</v>
      </c>
      <c r="W21" s="71">
        <v>17</v>
      </c>
      <c r="X21" s="71">
        <f t="shared" si="6"/>
        <v>36</v>
      </c>
      <c r="Y21" s="72" t="s">
        <v>39</v>
      </c>
      <c r="Z21" s="71">
        <v>115</v>
      </c>
      <c r="AA21" s="69" t="s">
        <v>49</v>
      </c>
      <c r="AB21" s="64" t="s">
        <v>64</v>
      </c>
      <c r="AC21" s="73"/>
      <c r="AD21" s="74"/>
      <c r="IV21" s="4"/>
      <c r="IW21" s="4"/>
      <c r="IX21" s="4"/>
      <c r="IY21" s="4"/>
      <c r="IZ21" s="4"/>
      <c r="JA21" s="4"/>
    </row>
    <row r="22" customHeight="1" spans="1:261">
      <c r="A22" s="67" t="s">
        <v>35</v>
      </c>
      <c r="B22" s="68" t="s">
        <v>36</v>
      </c>
      <c r="C22" s="69">
        <v>2025</v>
      </c>
      <c r="D22" s="68" t="s">
        <v>44</v>
      </c>
      <c r="E22" s="68">
        <v>2509110273</v>
      </c>
      <c r="F22" s="68" t="s">
        <v>65</v>
      </c>
      <c r="G22" s="70">
        <v>93.4</v>
      </c>
      <c r="H22" s="70">
        <v>3.25</v>
      </c>
      <c r="I22" s="70">
        <f t="shared" si="0"/>
        <v>96.65</v>
      </c>
      <c r="J22" s="70">
        <v>87.48</v>
      </c>
      <c r="K22" s="70">
        <v>0.1</v>
      </c>
      <c r="L22" s="70">
        <f t="shared" si="1"/>
        <v>87.58</v>
      </c>
      <c r="M22" s="70">
        <v>85.4</v>
      </c>
      <c r="N22" s="70">
        <v>0</v>
      </c>
      <c r="O22" s="70">
        <f t="shared" si="2"/>
        <v>85.4</v>
      </c>
      <c r="P22" s="70">
        <v>60</v>
      </c>
      <c r="Q22" s="70">
        <v>40</v>
      </c>
      <c r="R22" s="70">
        <f t="shared" si="3"/>
        <v>100</v>
      </c>
      <c r="S22" s="70">
        <v>60</v>
      </c>
      <c r="T22" s="70">
        <v>40</v>
      </c>
      <c r="U22" s="70">
        <f t="shared" si="4"/>
        <v>100</v>
      </c>
      <c r="V22" s="70">
        <f t="shared" si="5"/>
        <v>89.62</v>
      </c>
      <c r="W22" s="71">
        <v>18</v>
      </c>
      <c r="X22" s="71">
        <f t="shared" si="6"/>
        <v>20</v>
      </c>
      <c r="Y22" s="72" t="s">
        <v>39</v>
      </c>
      <c r="Z22" s="71">
        <v>115</v>
      </c>
      <c r="AA22" s="69" t="s">
        <v>66</v>
      </c>
      <c r="AB22" s="64"/>
      <c r="AC22" s="73"/>
      <c r="AD22" s="74"/>
      <c r="IV22" s="4"/>
      <c r="IW22" s="4"/>
      <c r="IX22" s="4"/>
      <c r="IY22" s="4"/>
      <c r="IZ22" s="4"/>
      <c r="JA22" s="4"/>
    </row>
    <row r="23" customHeight="1" spans="1:261">
      <c r="A23" s="67" t="s">
        <v>35</v>
      </c>
      <c r="B23" s="68" t="s">
        <v>36</v>
      </c>
      <c r="C23" s="69">
        <v>2025</v>
      </c>
      <c r="D23" s="68" t="s">
        <v>55</v>
      </c>
      <c r="E23" s="68">
        <v>2509110192</v>
      </c>
      <c r="F23" s="68" t="s">
        <v>67</v>
      </c>
      <c r="G23" s="70">
        <v>93.7</v>
      </c>
      <c r="H23" s="70">
        <v>1.75</v>
      </c>
      <c r="I23" s="70">
        <f t="shared" si="0"/>
        <v>95.45</v>
      </c>
      <c r="J23" s="70">
        <v>88.1195652173913</v>
      </c>
      <c r="K23" s="70">
        <v>2</v>
      </c>
      <c r="L23" s="70">
        <f t="shared" si="1"/>
        <v>90.1195652173913</v>
      </c>
      <c r="M23" s="70">
        <v>77.95</v>
      </c>
      <c r="N23" s="70">
        <v>0</v>
      </c>
      <c r="O23" s="70">
        <f t="shared" si="2"/>
        <v>77.95</v>
      </c>
      <c r="P23" s="70">
        <v>60</v>
      </c>
      <c r="Q23" s="70">
        <v>40</v>
      </c>
      <c r="R23" s="70">
        <f t="shared" si="3"/>
        <v>100</v>
      </c>
      <c r="S23" s="70">
        <v>60</v>
      </c>
      <c r="T23" s="70">
        <v>11.5</v>
      </c>
      <c r="U23" s="70">
        <f t="shared" si="4"/>
        <v>71.5</v>
      </c>
      <c r="V23" s="70">
        <f t="shared" si="5"/>
        <v>89.6071739130435</v>
      </c>
      <c r="W23" s="71">
        <v>19</v>
      </c>
      <c r="X23" s="71">
        <f t="shared" si="6"/>
        <v>17</v>
      </c>
      <c r="Y23" s="72" t="s">
        <v>39</v>
      </c>
      <c r="Z23" s="71">
        <v>115</v>
      </c>
      <c r="AA23" s="69" t="s">
        <v>66</v>
      </c>
      <c r="AB23" s="64"/>
      <c r="AC23" s="73"/>
      <c r="AD23" s="74"/>
      <c r="IV23" s="4"/>
      <c r="IW23" s="4"/>
      <c r="IX23" s="4"/>
      <c r="IY23" s="4"/>
      <c r="IZ23" s="4"/>
      <c r="JA23" s="4"/>
    </row>
    <row r="24" customHeight="1" spans="1:261">
      <c r="A24" s="67" t="s">
        <v>35</v>
      </c>
      <c r="B24" s="68" t="s">
        <v>36</v>
      </c>
      <c r="C24" s="69">
        <v>2025</v>
      </c>
      <c r="D24" s="68" t="s">
        <v>60</v>
      </c>
      <c r="E24" s="68">
        <v>2509110223</v>
      </c>
      <c r="F24" s="68" t="s">
        <v>68</v>
      </c>
      <c r="G24" s="70">
        <v>93.3</v>
      </c>
      <c r="H24" s="70">
        <v>1.65</v>
      </c>
      <c r="I24" s="70">
        <f t="shared" si="0"/>
        <v>94.95</v>
      </c>
      <c r="J24" s="70">
        <v>85.1413</v>
      </c>
      <c r="K24" s="70">
        <v>3.075</v>
      </c>
      <c r="L24" s="70">
        <f t="shared" si="1"/>
        <v>88.2163</v>
      </c>
      <c r="M24" s="70">
        <v>78.05</v>
      </c>
      <c r="N24" s="70">
        <v>0</v>
      </c>
      <c r="O24" s="70">
        <f t="shared" si="2"/>
        <v>78.05</v>
      </c>
      <c r="P24" s="70">
        <v>60</v>
      </c>
      <c r="Q24" s="70">
        <v>40</v>
      </c>
      <c r="R24" s="70">
        <f t="shared" si="3"/>
        <v>100</v>
      </c>
      <c r="S24" s="70">
        <v>60</v>
      </c>
      <c r="T24" s="70">
        <v>40</v>
      </c>
      <c r="U24" s="70">
        <f t="shared" si="4"/>
        <v>100</v>
      </c>
      <c r="V24" s="70">
        <f t="shared" si="5"/>
        <v>89.559725</v>
      </c>
      <c r="W24" s="71">
        <v>20</v>
      </c>
      <c r="X24" s="71">
        <f t="shared" si="6"/>
        <v>35</v>
      </c>
      <c r="Y24" s="72" t="s">
        <v>39</v>
      </c>
      <c r="Z24" s="71">
        <v>115</v>
      </c>
      <c r="AA24" s="69" t="s">
        <v>66</v>
      </c>
      <c r="AB24" s="64"/>
      <c r="AC24" s="73"/>
      <c r="AD24" s="74"/>
      <c r="IV24" s="4"/>
      <c r="IW24" s="4"/>
      <c r="IX24" s="4"/>
      <c r="IY24" s="4"/>
      <c r="IZ24" s="4"/>
      <c r="JA24" s="4"/>
    </row>
    <row r="25" customHeight="1" spans="1:261">
      <c r="A25" s="67" t="s">
        <v>35</v>
      </c>
      <c r="B25" s="68" t="s">
        <v>36</v>
      </c>
      <c r="C25" s="69">
        <v>2025</v>
      </c>
      <c r="D25" s="68" t="s">
        <v>55</v>
      </c>
      <c r="E25" s="68">
        <v>2509110206</v>
      </c>
      <c r="F25" s="68" t="s">
        <v>69</v>
      </c>
      <c r="G25" s="70">
        <v>93.2</v>
      </c>
      <c r="H25" s="70">
        <v>2.85</v>
      </c>
      <c r="I25" s="70">
        <f t="shared" si="0"/>
        <v>96.05</v>
      </c>
      <c r="J25" s="70">
        <v>86.8804347826087</v>
      </c>
      <c r="K25" s="70">
        <v>1.7</v>
      </c>
      <c r="L25" s="70">
        <f t="shared" si="1"/>
        <v>88.5804347826087</v>
      </c>
      <c r="M25" s="70">
        <v>85.3</v>
      </c>
      <c r="N25" s="70">
        <v>0</v>
      </c>
      <c r="O25" s="70">
        <f t="shared" si="2"/>
        <v>85.3</v>
      </c>
      <c r="P25" s="70">
        <v>60</v>
      </c>
      <c r="Q25" s="70">
        <v>40</v>
      </c>
      <c r="R25" s="70">
        <f t="shared" si="3"/>
        <v>100</v>
      </c>
      <c r="S25" s="70">
        <v>60</v>
      </c>
      <c r="T25" s="70">
        <v>25</v>
      </c>
      <c r="U25" s="70">
        <f t="shared" si="4"/>
        <v>85</v>
      </c>
      <c r="V25" s="70">
        <f t="shared" si="5"/>
        <v>89.5553260869565</v>
      </c>
      <c r="W25" s="71">
        <v>21</v>
      </c>
      <c r="X25" s="71">
        <f t="shared" si="6"/>
        <v>22</v>
      </c>
      <c r="Y25" s="72" t="s">
        <v>39</v>
      </c>
      <c r="Z25" s="71">
        <v>115</v>
      </c>
      <c r="AA25" s="69" t="s">
        <v>66</v>
      </c>
      <c r="AB25" s="64"/>
      <c r="AC25" s="73"/>
      <c r="AD25" s="74"/>
      <c r="IV25" s="4"/>
      <c r="IW25" s="4"/>
      <c r="IX25" s="4"/>
      <c r="IY25" s="4"/>
      <c r="IZ25" s="4"/>
      <c r="JA25" s="4"/>
    </row>
    <row r="26" s="50" customFormat="1" customHeight="1" spans="1:261">
      <c r="A26" s="32" t="s">
        <v>35</v>
      </c>
      <c r="B26" s="33" t="s">
        <v>36</v>
      </c>
      <c r="C26" s="34">
        <v>2025</v>
      </c>
      <c r="D26" s="33" t="s">
        <v>60</v>
      </c>
      <c r="E26" s="33">
        <v>2509110244</v>
      </c>
      <c r="F26" s="33" t="s">
        <v>70</v>
      </c>
      <c r="G26" s="70">
        <v>91.8</v>
      </c>
      <c r="H26" s="35">
        <v>2.6</v>
      </c>
      <c r="I26" s="70">
        <f t="shared" si="0"/>
        <v>94.4</v>
      </c>
      <c r="J26" s="35">
        <v>88.7935</v>
      </c>
      <c r="K26" s="35">
        <v>1.5</v>
      </c>
      <c r="L26" s="70">
        <f t="shared" si="1"/>
        <v>90.2935</v>
      </c>
      <c r="M26" s="35">
        <v>62.75</v>
      </c>
      <c r="N26" s="35">
        <v>-2</v>
      </c>
      <c r="O26" s="70">
        <f t="shared" si="2"/>
        <v>60.75</v>
      </c>
      <c r="P26" s="35">
        <v>60</v>
      </c>
      <c r="Q26" s="35">
        <v>40</v>
      </c>
      <c r="R26" s="70">
        <f t="shared" si="3"/>
        <v>100</v>
      </c>
      <c r="S26" s="35">
        <v>60</v>
      </c>
      <c r="T26" s="35">
        <v>25</v>
      </c>
      <c r="U26" s="70">
        <f t="shared" si="4"/>
        <v>85</v>
      </c>
      <c r="V26" s="70">
        <f t="shared" si="5"/>
        <v>89.447625</v>
      </c>
      <c r="W26" s="71">
        <v>22</v>
      </c>
      <c r="X26" s="71">
        <f t="shared" si="6"/>
        <v>14</v>
      </c>
      <c r="Y26" s="37" t="s">
        <v>39</v>
      </c>
      <c r="Z26" s="36">
        <v>115</v>
      </c>
      <c r="AA26" s="34" t="s">
        <v>71</v>
      </c>
      <c r="AB26" s="77"/>
      <c r="AC26" s="78"/>
      <c r="AD26" s="79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0"/>
      <c r="EU26" s="80"/>
      <c r="EV26" s="80"/>
      <c r="EW26" s="80"/>
      <c r="EX26" s="80"/>
      <c r="EY26" s="80"/>
      <c r="EZ26" s="80"/>
      <c r="FA26" s="80"/>
      <c r="FB26" s="80"/>
      <c r="FC26" s="80"/>
      <c r="FD26" s="80"/>
      <c r="FE26" s="80"/>
      <c r="FF26" s="80"/>
      <c r="FG26" s="80"/>
      <c r="FH26" s="80"/>
      <c r="FI26" s="80"/>
      <c r="FJ26" s="80"/>
      <c r="FK26" s="80"/>
      <c r="FL26" s="80"/>
      <c r="FM26" s="80"/>
      <c r="FN26" s="80"/>
      <c r="FO26" s="80"/>
      <c r="FP26" s="80"/>
      <c r="FQ26" s="80"/>
      <c r="FR26" s="80"/>
      <c r="FS26" s="80"/>
      <c r="FT26" s="80"/>
      <c r="FU26" s="80"/>
      <c r="FV26" s="80"/>
      <c r="FW26" s="80"/>
      <c r="FX26" s="80"/>
      <c r="FY26" s="80"/>
      <c r="FZ26" s="80"/>
      <c r="GA26" s="80"/>
      <c r="GB26" s="80"/>
      <c r="GC26" s="80"/>
      <c r="GD26" s="80"/>
      <c r="GE26" s="80"/>
      <c r="GF26" s="80"/>
      <c r="GG26" s="80"/>
      <c r="GH26" s="80"/>
      <c r="GI26" s="80"/>
      <c r="GJ26" s="80"/>
      <c r="GK26" s="80"/>
      <c r="GL26" s="80"/>
      <c r="GM26" s="80"/>
      <c r="GN26" s="80"/>
      <c r="GO26" s="80"/>
      <c r="GP26" s="80"/>
      <c r="GQ26" s="80"/>
      <c r="GR26" s="80"/>
      <c r="GS26" s="80"/>
      <c r="GT26" s="80"/>
      <c r="GU26" s="80"/>
      <c r="GV26" s="80"/>
      <c r="GW26" s="80"/>
      <c r="GX26" s="80"/>
      <c r="GY26" s="80"/>
      <c r="GZ26" s="80"/>
      <c r="HA26" s="80"/>
      <c r="HB26" s="80"/>
      <c r="HC26" s="80"/>
      <c r="HD26" s="80"/>
      <c r="HE26" s="80"/>
      <c r="HF26" s="80"/>
      <c r="HG26" s="80"/>
      <c r="HH26" s="80"/>
      <c r="HI26" s="80"/>
      <c r="HJ26" s="80"/>
      <c r="HK26" s="80"/>
      <c r="HL26" s="80"/>
      <c r="HM26" s="80"/>
      <c r="HN26" s="80"/>
      <c r="HO26" s="80"/>
      <c r="HP26" s="80"/>
      <c r="HQ26" s="80"/>
      <c r="HR26" s="80"/>
      <c r="HS26" s="80"/>
      <c r="HT26" s="80"/>
      <c r="HU26" s="80"/>
      <c r="HV26" s="80"/>
      <c r="HW26" s="80"/>
      <c r="HX26" s="80"/>
      <c r="HY26" s="80"/>
      <c r="HZ26" s="80"/>
      <c r="IA26" s="80"/>
      <c r="IB26" s="80"/>
      <c r="IC26" s="80"/>
      <c r="ID26" s="80"/>
      <c r="IE26" s="80"/>
      <c r="IF26" s="80"/>
      <c r="IG26" s="80"/>
      <c r="IH26" s="80"/>
      <c r="II26" s="80"/>
      <c r="IJ26" s="80"/>
      <c r="IK26" s="80"/>
      <c r="IL26" s="80"/>
      <c r="IM26" s="80"/>
      <c r="IN26" s="80"/>
      <c r="IO26" s="80"/>
      <c r="IP26" s="80"/>
      <c r="IQ26" s="80"/>
      <c r="IR26" s="80"/>
      <c r="IS26" s="80"/>
      <c r="IT26" s="80"/>
      <c r="IU26" s="80"/>
      <c r="IV26" s="80"/>
      <c r="IW26" s="80"/>
      <c r="IX26" s="80"/>
      <c r="IY26" s="80"/>
      <c r="IZ26" s="80"/>
      <c r="JA26" s="80"/>
    </row>
    <row r="27" customHeight="1" spans="1:261">
      <c r="A27" s="67" t="s">
        <v>35</v>
      </c>
      <c r="B27" s="68" t="s">
        <v>36</v>
      </c>
      <c r="C27" s="69">
        <v>2025</v>
      </c>
      <c r="D27" s="68" t="s">
        <v>44</v>
      </c>
      <c r="E27" s="68">
        <v>2509110255</v>
      </c>
      <c r="F27" s="68" t="s">
        <v>72</v>
      </c>
      <c r="G27" s="70">
        <v>93.7</v>
      </c>
      <c r="H27" s="70">
        <v>2.799</v>
      </c>
      <c r="I27" s="70">
        <f t="shared" si="0"/>
        <v>96.499</v>
      </c>
      <c r="J27" s="70">
        <v>85.99</v>
      </c>
      <c r="K27" s="70">
        <v>1.5</v>
      </c>
      <c r="L27" s="70">
        <f t="shared" si="1"/>
        <v>87.49</v>
      </c>
      <c r="M27" s="70">
        <v>82.65</v>
      </c>
      <c r="N27" s="70">
        <v>0</v>
      </c>
      <c r="O27" s="70">
        <f t="shared" si="2"/>
        <v>82.65</v>
      </c>
      <c r="P27" s="70">
        <v>60</v>
      </c>
      <c r="Q27" s="70">
        <v>40</v>
      </c>
      <c r="R27" s="70">
        <f t="shared" si="3"/>
        <v>100</v>
      </c>
      <c r="S27" s="70">
        <v>60</v>
      </c>
      <c r="T27" s="70">
        <v>40</v>
      </c>
      <c r="U27" s="70">
        <f t="shared" si="4"/>
        <v>100</v>
      </c>
      <c r="V27" s="70">
        <f t="shared" si="5"/>
        <v>89.3999</v>
      </c>
      <c r="W27" s="71">
        <v>23</v>
      </c>
      <c r="X27" s="71">
        <f t="shared" si="6"/>
        <v>26</v>
      </c>
      <c r="Y27" s="72" t="s">
        <v>39</v>
      </c>
      <c r="Z27" s="71">
        <v>115</v>
      </c>
      <c r="AA27" s="69" t="s">
        <v>66</v>
      </c>
      <c r="AB27" s="64"/>
      <c r="AC27" s="73"/>
      <c r="AD27" s="74"/>
      <c r="IV27" s="4"/>
      <c r="IW27" s="4"/>
      <c r="IX27" s="4"/>
      <c r="IY27" s="4"/>
      <c r="IZ27" s="4"/>
      <c r="JA27" s="4"/>
    </row>
    <row r="28" customHeight="1" spans="1:261">
      <c r="A28" s="67" t="s">
        <v>35</v>
      </c>
      <c r="B28" s="68" t="s">
        <v>36</v>
      </c>
      <c r="C28" s="69">
        <v>2025</v>
      </c>
      <c r="D28" s="68" t="s">
        <v>37</v>
      </c>
      <c r="E28" s="68">
        <v>2509110294</v>
      </c>
      <c r="F28" s="68" t="s">
        <v>73</v>
      </c>
      <c r="G28" s="70">
        <v>91.8</v>
      </c>
      <c r="H28" s="70">
        <v>0.75</v>
      </c>
      <c r="I28" s="70">
        <f t="shared" si="0"/>
        <v>92.55</v>
      </c>
      <c r="J28" s="70">
        <v>85.9782608695652</v>
      </c>
      <c r="K28" s="70">
        <v>1.875</v>
      </c>
      <c r="L28" s="70">
        <f t="shared" si="1"/>
        <v>87.8532608695652</v>
      </c>
      <c r="M28" s="70">
        <v>89.18</v>
      </c>
      <c r="N28" s="70">
        <v>0</v>
      </c>
      <c r="O28" s="70">
        <f t="shared" si="2"/>
        <v>89.18</v>
      </c>
      <c r="P28" s="70">
        <v>60</v>
      </c>
      <c r="Q28" s="70">
        <v>40</v>
      </c>
      <c r="R28" s="70">
        <f t="shared" si="3"/>
        <v>100</v>
      </c>
      <c r="S28" s="70">
        <v>60</v>
      </c>
      <c r="T28" s="70">
        <v>35</v>
      </c>
      <c r="U28" s="70">
        <f t="shared" si="4"/>
        <v>95</v>
      </c>
      <c r="V28" s="70">
        <f t="shared" si="5"/>
        <v>89.3539456521739</v>
      </c>
      <c r="W28" s="71">
        <v>24</v>
      </c>
      <c r="X28" s="71">
        <f t="shared" si="6"/>
        <v>27</v>
      </c>
      <c r="Y28" s="72" t="s">
        <v>39</v>
      </c>
      <c r="Z28" s="71">
        <v>115</v>
      </c>
      <c r="AA28" s="69" t="s">
        <v>66</v>
      </c>
      <c r="AB28" s="64"/>
      <c r="AC28" s="73"/>
      <c r="AD28" s="74"/>
      <c r="IV28" s="4"/>
      <c r="IW28" s="4"/>
      <c r="IX28" s="4"/>
      <c r="IY28" s="4"/>
      <c r="IZ28" s="4"/>
      <c r="JA28" s="4"/>
    </row>
    <row r="29" customHeight="1" spans="1:261">
      <c r="A29" s="67" t="s">
        <v>35</v>
      </c>
      <c r="B29" s="68" t="s">
        <v>36</v>
      </c>
      <c r="C29" s="69">
        <v>2025</v>
      </c>
      <c r="D29" s="68" t="s">
        <v>44</v>
      </c>
      <c r="E29" s="68">
        <v>2509110275</v>
      </c>
      <c r="F29" s="68" t="s">
        <v>74</v>
      </c>
      <c r="G29" s="70">
        <v>93.4</v>
      </c>
      <c r="H29" s="70">
        <v>6.933</v>
      </c>
      <c r="I29" s="70">
        <f t="shared" si="0"/>
        <v>100</v>
      </c>
      <c r="J29" s="70">
        <v>85.96</v>
      </c>
      <c r="K29" s="70">
        <v>1.5</v>
      </c>
      <c r="L29" s="70">
        <f t="shared" si="1"/>
        <v>87.46</v>
      </c>
      <c r="M29" s="70">
        <v>71.35</v>
      </c>
      <c r="N29" s="70">
        <v>0</v>
      </c>
      <c r="O29" s="70">
        <f t="shared" si="2"/>
        <v>71.35</v>
      </c>
      <c r="P29" s="70">
        <v>60</v>
      </c>
      <c r="Q29" s="70">
        <v>40</v>
      </c>
      <c r="R29" s="70">
        <f t="shared" si="3"/>
        <v>100</v>
      </c>
      <c r="S29" s="70">
        <v>60</v>
      </c>
      <c r="T29" s="70">
        <v>40</v>
      </c>
      <c r="U29" s="70">
        <f t="shared" si="4"/>
        <v>100</v>
      </c>
      <c r="V29" s="70">
        <f t="shared" si="5"/>
        <v>89.1625</v>
      </c>
      <c r="W29" s="71">
        <v>25</v>
      </c>
      <c r="X29" s="71">
        <f t="shared" si="6"/>
        <v>29</v>
      </c>
      <c r="Y29" s="72" t="s">
        <v>39</v>
      </c>
      <c r="Z29" s="71">
        <v>115</v>
      </c>
      <c r="AA29" s="69" t="s">
        <v>66</v>
      </c>
      <c r="AB29" s="64"/>
      <c r="AC29" s="73"/>
      <c r="AD29" s="74"/>
      <c r="IV29" s="4"/>
      <c r="IW29" s="4"/>
      <c r="IX29" s="4"/>
      <c r="IY29" s="4"/>
      <c r="IZ29" s="4"/>
      <c r="JA29" s="4"/>
    </row>
    <row r="30" customHeight="1" spans="1:261">
      <c r="A30" s="67" t="s">
        <v>35</v>
      </c>
      <c r="B30" s="68" t="s">
        <v>36</v>
      </c>
      <c r="C30" s="69">
        <v>2025</v>
      </c>
      <c r="D30" s="68" t="s">
        <v>37</v>
      </c>
      <c r="E30" s="68">
        <v>2509110296</v>
      </c>
      <c r="F30" s="68" t="s">
        <v>75</v>
      </c>
      <c r="G30" s="70">
        <v>91.8</v>
      </c>
      <c r="H30" s="70">
        <v>2.2</v>
      </c>
      <c r="I30" s="70">
        <f t="shared" si="0"/>
        <v>94</v>
      </c>
      <c r="J30" s="70">
        <v>85.3369565217391</v>
      </c>
      <c r="K30" s="70">
        <v>2.75</v>
      </c>
      <c r="L30" s="70">
        <f t="shared" si="1"/>
        <v>88.0869565217391</v>
      </c>
      <c r="M30" s="70">
        <v>83.83</v>
      </c>
      <c r="N30" s="70">
        <v>0</v>
      </c>
      <c r="O30" s="70">
        <f t="shared" si="2"/>
        <v>83.83</v>
      </c>
      <c r="P30" s="70">
        <v>60</v>
      </c>
      <c r="Q30" s="70">
        <v>40</v>
      </c>
      <c r="R30" s="70">
        <f t="shared" si="3"/>
        <v>100</v>
      </c>
      <c r="S30" s="70">
        <v>60</v>
      </c>
      <c r="T30" s="70">
        <v>30</v>
      </c>
      <c r="U30" s="70">
        <f t="shared" si="4"/>
        <v>90</v>
      </c>
      <c r="V30" s="70">
        <f t="shared" si="5"/>
        <v>89.1567173913043</v>
      </c>
      <c r="W30" s="71">
        <v>26</v>
      </c>
      <c r="X30" s="71">
        <f t="shared" si="6"/>
        <v>32</v>
      </c>
      <c r="Y30" s="72" t="s">
        <v>39</v>
      </c>
      <c r="Z30" s="71">
        <v>115</v>
      </c>
      <c r="AA30" s="69" t="s">
        <v>66</v>
      </c>
      <c r="AB30" s="64"/>
      <c r="AC30" s="73"/>
      <c r="AD30" s="74"/>
      <c r="IV30" s="4"/>
      <c r="IW30" s="4"/>
      <c r="IX30" s="4"/>
      <c r="IY30" s="4"/>
      <c r="IZ30" s="4"/>
      <c r="JA30" s="4"/>
    </row>
    <row r="31" customHeight="1" spans="1:261">
      <c r="A31" s="67" t="s">
        <v>35</v>
      </c>
      <c r="B31" s="68" t="s">
        <v>36</v>
      </c>
      <c r="C31" s="69">
        <v>2025</v>
      </c>
      <c r="D31" s="68" t="s">
        <v>60</v>
      </c>
      <c r="E31" s="68">
        <v>2509110251</v>
      </c>
      <c r="F31" s="68" t="s">
        <v>76</v>
      </c>
      <c r="G31" s="70">
        <v>93.3</v>
      </c>
      <c r="H31" s="70">
        <v>5.1</v>
      </c>
      <c r="I31" s="70">
        <f t="shared" si="0"/>
        <v>98.4</v>
      </c>
      <c r="J31" s="70">
        <v>84.9239</v>
      </c>
      <c r="K31" s="70">
        <v>2.5</v>
      </c>
      <c r="L31" s="70">
        <f t="shared" si="1"/>
        <v>87.4239</v>
      </c>
      <c r="M31" s="70">
        <v>74.25</v>
      </c>
      <c r="N31" s="70">
        <v>0</v>
      </c>
      <c r="O31" s="70">
        <f t="shared" si="2"/>
        <v>74.25</v>
      </c>
      <c r="P31" s="70">
        <v>60</v>
      </c>
      <c r="Q31" s="70">
        <v>40</v>
      </c>
      <c r="R31" s="70">
        <f t="shared" si="3"/>
        <v>100</v>
      </c>
      <c r="S31" s="70">
        <v>60</v>
      </c>
      <c r="T31" s="70">
        <v>40</v>
      </c>
      <c r="U31" s="70">
        <f t="shared" si="4"/>
        <v>100</v>
      </c>
      <c r="V31" s="70">
        <f t="shared" si="5"/>
        <v>89.120425</v>
      </c>
      <c r="W31" s="71">
        <v>27</v>
      </c>
      <c r="X31" s="71">
        <f t="shared" si="6"/>
        <v>37</v>
      </c>
      <c r="Y31" s="72" t="s">
        <v>39</v>
      </c>
      <c r="Z31" s="71">
        <v>115</v>
      </c>
      <c r="AA31" s="69" t="s">
        <v>66</v>
      </c>
      <c r="AB31" s="64"/>
      <c r="AC31" s="73"/>
      <c r="AD31" s="74"/>
      <c r="IV31" s="4"/>
      <c r="IW31" s="4"/>
      <c r="IX31" s="4"/>
      <c r="IY31" s="4"/>
      <c r="IZ31" s="4"/>
      <c r="JA31" s="4"/>
    </row>
    <row r="32" customHeight="1" spans="1:261">
      <c r="A32" s="67" t="s">
        <v>35</v>
      </c>
      <c r="B32" s="68" t="s">
        <v>36</v>
      </c>
      <c r="C32" s="69">
        <v>2025</v>
      </c>
      <c r="D32" s="68" t="s">
        <v>55</v>
      </c>
      <c r="E32" s="68">
        <v>2509110216</v>
      </c>
      <c r="F32" s="68" t="s">
        <v>77</v>
      </c>
      <c r="G32" s="70">
        <v>91.9</v>
      </c>
      <c r="H32" s="70">
        <v>1.4</v>
      </c>
      <c r="I32" s="70">
        <f t="shared" si="0"/>
        <v>93.3</v>
      </c>
      <c r="J32" s="70">
        <v>89.4782608695652</v>
      </c>
      <c r="K32" s="70">
        <v>1.5</v>
      </c>
      <c r="L32" s="70">
        <f t="shared" si="1"/>
        <v>90.9782608695652</v>
      </c>
      <c r="M32" s="70">
        <v>66.25</v>
      </c>
      <c r="N32" s="70">
        <v>0</v>
      </c>
      <c r="O32" s="70">
        <f t="shared" si="2"/>
        <v>66.25</v>
      </c>
      <c r="P32" s="70">
        <v>60</v>
      </c>
      <c r="Q32" s="70">
        <v>40</v>
      </c>
      <c r="R32" s="70">
        <f t="shared" si="3"/>
        <v>100</v>
      </c>
      <c r="S32" s="70">
        <v>50</v>
      </c>
      <c r="T32" s="70">
        <v>5</v>
      </c>
      <c r="U32" s="70">
        <f t="shared" si="4"/>
        <v>55</v>
      </c>
      <c r="V32" s="70">
        <f t="shared" si="5"/>
        <v>88.6261956521739</v>
      </c>
      <c r="W32" s="71">
        <v>28</v>
      </c>
      <c r="X32" s="71">
        <f t="shared" si="6"/>
        <v>5</v>
      </c>
      <c r="Y32" s="72" t="s">
        <v>39</v>
      </c>
      <c r="Z32" s="71">
        <v>115</v>
      </c>
      <c r="AA32" s="69" t="s">
        <v>66</v>
      </c>
      <c r="AB32" s="64"/>
      <c r="AC32" s="73"/>
      <c r="AD32" s="74"/>
      <c r="IV32" s="4"/>
      <c r="IW32" s="4"/>
      <c r="IX32" s="4"/>
      <c r="IY32" s="4"/>
      <c r="IZ32" s="4"/>
      <c r="JA32" s="4"/>
    </row>
    <row r="33" customHeight="1" spans="1:261">
      <c r="A33" s="67" t="s">
        <v>35</v>
      </c>
      <c r="B33" s="68" t="s">
        <v>36</v>
      </c>
      <c r="C33" s="69">
        <v>2025</v>
      </c>
      <c r="D33" s="68" t="s">
        <v>37</v>
      </c>
      <c r="E33" s="68">
        <v>2509110304</v>
      </c>
      <c r="F33" s="68" t="s">
        <v>78</v>
      </c>
      <c r="G33" s="70">
        <v>91.3</v>
      </c>
      <c r="H33" s="70">
        <v>2.1</v>
      </c>
      <c r="I33" s="70">
        <f t="shared" si="0"/>
        <v>93.4</v>
      </c>
      <c r="J33" s="70">
        <v>86.4565217391304</v>
      </c>
      <c r="K33" s="70">
        <v>1.5</v>
      </c>
      <c r="L33" s="70">
        <f t="shared" si="1"/>
        <v>87.9565217391304</v>
      </c>
      <c r="M33" s="70">
        <v>80.55</v>
      </c>
      <c r="N33" s="70">
        <v>0</v>
      </c>
      <c r="O33" s="70">
        <f t="shared" si="2"/>
        <v>80.55</v>
      </c>
      <c r="P33" s="70">
        <v>60</v>
      </c>
      <c r="Q33" s="70">
        <v>40</v>
      </c>
      <c r="R33" s="70">
        <f t="shared" si="3"/>
        <v>100</v>
      </c>
      <c r="S33" s="70">
        <v>60</v>
      </c>
      <c r="T33" s="70">
        <v>25</v>
      </c>
      <c r="U33" s="70">
        <f t="shared" si="4"/>
        <v>85</v>
      </c>
      <c r="V33" s="70">
        <f t="shared" si="5"/>
        <v>88.5848913043478</v>
      </c>
      <c r="W33" s="71">
        <v>29</v>
      </c>
      <c r="X33" s="71">
        <f t="shared" si="6"/>
        <v>25</v>
      </c>
      <c r="Y33" s="72" t="s">
        <v>39</v>
      </c>
      <c r="Z33" s="71">
        <v>115</v>
      </c>
      <c r="AA33" s="69" t="s">
        <v>66</v>
      </c>
      <c r="AB33" s="64"/>
      <c r="AC33" s="73"/>
      <c r="AD33" s="66"/>
      <c r="IV33" s="4"/>
      <c r="IW33" s="4"/>
      <c r="IX33" s="4"/>
      <c r="IY33" s="4"/>
      <c r="IZ33" s="4"/>
      <c r="JA33" s="4"/>
    </row>
    <row r="34" customHeight="1" spans="1:261">
      <c r="A34" s="67" t="s">
        <v>35</v>
      </c>
      <c r="B34" s="68" t="s">
        <v>36</v>
      </c>
      <c r="C34" s="69">
        <v>2025</v>
      </c>
      <c r="D34" s="68" t="s">
        <v>37</v>
      </c>
      <c r="E34" s="68">
        <v>2509110293</v>
      </c>
      <c r="F34" s="68" t="s">
        <v>79</v>
      </c>
      <c r="G34" s="70">
        <v>92.8</v>
      </c>
      <c r="H34" s="70">
        <v>2.7</v>
      </c>
      <c r="I34" s="70">
        <f t="shared" si="0"/>
        <v>95.5</v>
      </c>
      <c r="J34" s="70">
        <v>83.1195652173913</v>
      </c>
      <c r="K34" s="70">
        <v>3.5</v>
      </c>
      <c r="L34" s="70">
        <f t="shared" si="1"/>
        <v>86.6195652173913</v>
      </c>
      <c r="M34" s="70">
        <v>91.4</v>
      </c>
      <c r="N34" s="70">
        <v>0</v>
      </c>
      <c r="O34" s="70">
        <f t="shared" si="2"/>
        <v>91.4</v>
      </c>
      <c r="P34" s="70">
        <v>60</v>
      </c>
      <c r="Q34" s="70">
        <v>40</v>
      </c>
      <c r="R34" s="70">
        <f t="shared" si="3"/>
        <v>100</v>
      </c>
      <c r="S34" s="70">
        <v>60</v>
      </c>
      <c r="T34" s="70">
        <v>30</v>
      </c>
      <c r="U34" s="70">
        <f t="shared" si="4"/>
        <v>90</v>
      </c>
      <c r="V34" s="70">
        <f t="shared" si="5"/>
        <v>88.5846739130435</v>
      </c>
      <c r="W34" s="71">
        <v>30</v>
      </c>
      <c r="X34" s="71">
        <f t="shared" si="6"/>
        <v>47</v>
      </c>
      <c r="Y34" s="72" t="s">
        <v>39</v>
      </c>
      <c r="Z34" s="71">
        <v>115</v>
      </c>
      <c r="AA34" s="69" t="s">
        <v>66</v>
      </c>
      <c r="AB34" s="74"/>
      <c r="AC34" s="73"/>
      <c r="AD34" s="74"/>
    </row>
    <row r="35" customHeight="1" spans="1:261">
      <c r="A35" s="67" t="s">
        <v>35</v>
      </c>
      <c r="B35" s="68" t="s">
        <v>36</v>
      </c>
      <c r="C35" s="69">
        <v>2025</v>
      </c>
      <c r="D35" s="68" t="s">
        <v>37</v>
      </c>
      <c r="E35" s="68">
        <v>2509110307</v>
      </c>
      <c r="F35" s="68" t="s">
        <v>80</v>
      </c>
      <c r="G35" s="70">
        <v>89.3</v>
      </c>
      <c r="H35" s="70">
        <v>0.95</v>
      </c>
      <c r="I35" s="70">
        <f t="shared" si="0"/>
        <v>90.25</v>
      </c>
      <c r="J35" s="70">
        <v>85.7608695652174</v>
      </c>
      <c r="K35" s="70">
        <v>2.7</v>
      </c>
      <c r="L35" s="70">
        <f t="shared" si="1"/>
        <v>88.4608695652174</v>
      </c>
      <c r="M35" s="70">
        <v>84.15</v>
      </c>
      <c r="N35" s="70">
        <v>0</v>
      </c>
      <c r="O35" s="70">
        <f t="shared" si="2"/>
        <v>84.15</v>
      </c>
      <c r="P35" s="70">
        <v>60</v>
      </c>
      <c r="Q35" s="70">
        <v>40</v>
      </c>
      <c r="R35" s="70">
        <f t="shared" si="3"/>
        <v>100</v>
      </c>
      <c r="S35" s="70">
        <v>60</v>
      </c>
      <c r="T35" s="70">
        <v>20</v>
      </c>
      <c r="U35" s="70">
        <f t="shared" si="4"/>
        <v>80</v>
      </c>
      <c r="V35" s="70">
        <f t="shared" si="5"/>
        <v>88.5781521739131</v>
      </c>
      <c r="W35" s="71">
        <v>31</v>
      </c>
      <c r="X35" s="71">
        <f t="shared" si="6"/>
        <v>31</v>
      </c>
      <c r="Y35" s="72" t="s">
        <v>39</v>
      </c>
      <c r="Z35" s="71">
        <v>115</v>
      </c>
      <c r="AA35" s="69" t="s">
        <v>66</v>
      </c>
      <c r="AB35" s="74"/>
      <c r="AC35" s="73"/>
      <c r="AD35" s="74"/>
    </row>
    <row r="36" customHeight="1" spans="1:261">
      <c r="A36" s="67" t="s">
        <v>35</v>
      </c>
      <c r="B36" s="68" t="s">
        <v>36</v>
      </c>
      <c r="C36" s="69">
        <v>2025</v>
      </c>
      <c r="D36" s="68" t="s">
        <v>44</v>
      </c>
      <c r="E36" s="68">
        <v>2509110258</v>
      </c>
      <c r="F36" s="68" t="s">
        <v>81</v>
      </c>
      <c r="G36" s="70">
        <v>91.4</v>
      </c>
      <c r="H36" s="70">
        <v>0.5</v>
      </c>
      <c r="I36" s="70">
        <f t="shared" si="0"/>
        <v>91.9</v>
      </c>
      <c r="J36" s="70">
        <v>86.79</v>
      </c>
      <c r="K36" s="70">
        <v>2.5</v>
      </c>
      <c r="L36" s="70">
        <f t="shared" si="1"/>
        <v>89.29</v>
      </c>
      <c r="M36" s="70">
        <v>77.1</v>
      </c>
      <c r="N36" s="70">
        <v>0</v>
      </c>
      <c r="O36" s="70">
        <f t="shared" si="2"/>
        <v>77.1</v>
      </c>
      <c r="P36" s="70">
        <v>60</v>
      </c>
      <c r="Q36" s="70">
        <v>40</v>
      </c>
      <c r="R36" s="70">
        <f t="shared" si="3"/>
        <v>100</v>
      </c>
      <c r="S36" s="70">
        <v>60</v>
      </c>
      <c r="T36" s="70">
        <v>10.5</v>
      </c>
      <c r="U36" s="70">
        <f t="shared" si="4"/>
        <v>70.5</v>
      </c>
      <c r="V36" s="70">
        <f t="shared" si="5"/>
        <v>88.5375</v>
      </c>
      <c r="W36" s="71">
        <v>32</v>
      </c>
      <c r="X36" s="71">
        <f t="shared" si="6"/>
        <v>23</v>
      </c>
      <c r="Y36" s="72" t="s">
        <v>39</v>
      </c>
      <c r="Z36" s="71">
        <v>115</v>
      </c>
      <c r="AA36" s="69" t="s">
        <v>66</v>
      </c>
      <c r="AB36" s="74"/>
      <c r="AC36" s="73"/>
      <c r="AD36" s="74"/>
    </row>
    <row r="37" s="51" customFormat="1" ht="14" customHeight="1" spans="1:261">
      <c r="A37" s="67" t="s">
        <v>35</v>
      </c>
      <c r="B37" s="68" t="s">
        <v>36</v>
      </c>
      <c r="C37" s="69">
        <v>2025</v>
      </c>
      <c r="D37" s="68" t="s">
        <v>60</v>
      </c>
      <c r="E37" s="68">
        <v>2509110253</v>
      </c>
      <c r="F37" s="68" t="s">
        <v>82</v>
      </c>
      <c r="G37" s="70">
        <v>91.5</v>
      </c>
      <c r="H37" s="70">
        <v>4.78</v>
      </c>
      <c r="I37" s="70">
        <f t="shared" si="0"/>
        <v>96.28</v>
      </c>
      <c r="J37" s="70">
        <v>85.837</v>
      </c>
      <c r="K37" s="70">
        <v>1.5</v>
      </c>
      <c r="L37" s="70">
        <f t="shared" si="1"/>
        <v>87.337</v>
      </c>
      <c r="M37" s="70">
        <v>72.05</v>
      </c>
      <c r="N37" s="70">
        <v>0</v>
      </c>
      <c r="O37" s="70">
        <f t="shared" si="2"/>
        <v>72.05</v>
      </c>
      <c r="P37" s="70">
        <v>60</v>
      </c>
      <c r="Q37" s="70">
        <v>40</v>
      </c>
      <c r="R37" s="70">
        <f t="shared" si="3"/>
        <v>100</v>
      </c>
      <c r="S37" s="70">
        <v>60</v>
      </c>
      <c r="T37" s="70">
        <v>30</v>
      </c>
      <c r="U37" s="70">
        <f t="shared" si="4"/>
        <v>90</v>
      </c>
      <c r="V37" s="70">
        <f t="shared" si="5"/>
        <v>88.23325</v>
      </c>
      <c r="W37" s="71">
        <v>33</v>
      </c>
      <c r="X37" s="71">
        <f t="shared" si="6"/>
        <v>30</v>
      </c>
      <c r="Y37" s="72" t="s">
        <v>39</v>
      </c>
      <c r="Z37" s="71">
        <v>115</v>
      </c>
      <c r="AA37" s="69" t="s">
        <v>66</v>
      </c>
      <c r="AB37" s="74"/>
      <c r="AC37" s="73"/>
      <c r="AD37" s="74"/>
    </row>
    <row r="38" s="51" customFormat="1" customHeight="1" spans="1:261">
      <c r="A38" s="67" t="s">
        <v>35</v>
      </c>
      <c r="B38" s="68" t="s">
        <v>36</v>
      </c>
      <c r="C38" s="69">
        <v>2025</v>
      </c>
      <c r="D38" s="68" t="s">
        <v>55</v>
      </c>
      <c r="E38" s="68">
        <v>2509110217</v>
      </c>
      <c r="F38" s="68" t="s">
        <v>83</v>
      </c>
      <c r="G38" s="70">
        <v>92.9</v>
      </c>
      <c r="H38" s="70">
        <v>2.4</v>
      </c>
      <c r="I38" s="70">
        <f t="shared" si="0"/>
        <v>95.3</v>
      </c>
      <c r="J38" s="70">
        <v>86.8913043478261</v>
      </c>
      <c r="K38" s="70">
        <v>0.1</v>
      </c>
      <c r="L38" s="70">
        <f t="shared" si="1"/>
        <v>86.9913043478261</v>
      </c>
      <c r="M38" s="70">
        <v>68.5</v>
      </c>
      <c r="N38" s="70">
        <v>0</v>
      </c>
      <c r="O38" s="70">
        <f t="shared" si="2"/>
        <v>68.5</v>
      </c>
      <c r="P38" s="70">
        <v>60</v>
      </c>
      <c r="Q38" s="70">
        <v>40</v>
      </c>
      <c r="R38" s="70">
        <f t="shared" si="3"/>
        <v>100</v>
      </c>
      <c r="S38" s="70">
        <v>60</v>
      </c>
      <c r="T38" s="70">
        <v>40</v>
      </c>
      <c r="U38" s="70">
        <f t="shared" si="4"/>
        <v>100</v>
      </c>
      <c r="V38" s="70">
        <f t="shared" si="5"/>
        <v>88.1984782608696</v>
      </c>
      <c r="W38" s="71">
        <v>34</v>
      </c>
      <c r="X38" s="71">
        <f t="shared" si="6"/>
        <v>21</v>
      </c>
      <c r="Y38" s="72" t="s">
        <v>39</v>
      </c>
      <c r="Z38" s="71">
        <v>115</v>
      </c>
      <c r="AA38" s="69" t="s">
        <v>66</v>
      </c>
      <c r="AB38" s="74"/>
      <c r="AC38" s="73"/>
      <c r="AD38" s="74"/>
    </row>
    <row r="39" customHeight="1" spans="1:261">
      <c r="A39" s="67" t="s">
        <v>35</v>
      </c>
      <c r="B39" s="68" t="s">
        <v>36</v>
      </c>
      <c r="C39" s="69">
        <v>2025</v>
      </c>
      <c r="D39" s="68" t="s">
        <v>44</v>
      </c>
      <c r="E39" s="68">
        <v>2509110260</v>
      </c>
      <c r="F39" s="68" t="s">
        <v>84</v>
      </c>
      <c r="G39" s="70">
        <v>92.4</v>
      </c>
      <c r="H39" s="70">
        <v>1.03</v>
      </c>
      <c r="I39" s="70">
        <f t="shared" si="0"/>
        <v>93.43</v>
      </c>
      <c r="J39" s="70">
        <v>85.18</v>
      </c>
      <c r="K39" s="70">
        <v>2.75</v>
      </c>
      <c r="L39" s="70">
        <f t="shared" si="1"/>
        <v>87.93</v>
      </c>
      <c r="M39" s="70">
        <v>84.85</v>
      </c>
      <c r="N39" s="70">
        <v>0</v>
      </c>
      <c r="O39" s="70">
        <f t="shared" si="2"/>
        <v>84.85</v>
      </c>
      <c r="P39" s="70">
        <v>60</v>
      </c>
      <c r="Q39" s="70">
        <v>40</v>
      </c>
      <c r="R39" s="70">
        <f t="shared" si="3"/>
        <v>100</v>
      </c>
      <c r="S39" s="70">
        <v>60</v>
      </c>
      <c r="T39" s="70">
        <v>5</v>
      </c>
      <c r="U39" s="70">
        <f t="shared" si="4"/>
        <v>65</v>
      </c>
      <c r="V39" s="70">
        <f t="shared" si="5"/>
        <v>87.783</v>
      </c>
      <c r="W39" s="71">
        <v>35</v>
      </c>
      <c r="X39" s="71">
        <f t="shared" si="6"/>
        <v>34</v>
      </c>
      <c r="Y39" s="72" t="s">
        <v>39</v>
      </c>
      <c r="Z39" s="71">
        <v>115</v>
      </c>
      <c r="AA39" s="69" t="s">
        <v>66</v>
      </c>
      <c r="AB39" s="74"/>
      <c r="AC39" s="73"/>
      <c r="AD39" s="74"/>
    </row>
    <row r="40" customHeight="1" spans="1:261">
      <c r="A40" s="67" t="s">
        <v>35</v>
      </c>
      <c r="B40" s="68" t="s">
        <v>36</v>
      </c>
      <c r="C40" s="69">
        <v>2025</v>
      </c>
      <c r="D40" s="68" t="s">
        <v>37</v>
      </c>
      <c r="E40" s="68">
        <v>2509110295</v>
      </c>
      <c r="F40" s="68" t="s">
        <v>85</v>
      </c>
      <c r="G40" s="70">
        <v>92.8</v>
      </c>
      <c r="H40" s="70">
        <v>2.55</v>
      </c>
      <c r="I40" s="70">
        <f t="shared" si="0"/>
        <v>95.35</v>
      </c>
      <c r="J40" s="70">
        <v>84.6304347826087</v>
      </c>
      <c r="K40" s="70">
        <v>1.5</v>
      </c>
      <c r="L40" s="70">
        <f t="shared" si="1"/>
        <v>86.1304347826087</v>
      </c>
      <c r="M40" s="70">
        <v>82.35</v>
      </c>
      <c r="N40" s="70">
        <v>0</v>
      </c>
      <c r="O40" s="70">
        <f t="shared" si="2"/>
        <v>82.35</v>
      </c>
      <c r="P40" s="70">
        <v>60</v>
      </c>
      <c r="Q40" s="70">
        <v>40</v>
      </c>
      <c r="R40" s="70">
        <f t="shared" si="3"/>
        <v>100</v>
      </c>
      <c r="S40" s="70">
        <v>60</v>
      </c>
      <c r="T40" s="70">
        <v>30</v>
      </c>
      <c r="U40" s="70">
        <f t="shared" si="4"/>
        <v>90</v>
      </c>
      <c r="V40" s="70">
        <f t="shared" si="5"/>
        <v>87.7503260869565</v>
      </c>
      <c r="W40" s="71">
        <v>36</v>
      </c>
      <c r="X40" s="71">
        <f t="shared" si="6"/>
        <v>40</v>
      </c>
      <c r="Y40" s="72" t="s">
        <v>39</v>
      </c>
      <c r="Z40" s="71">
        <v>115</v>
      </c>
      <c r="AA40" s="69" t="s">
        <v>66</v>
      </c>
      <c r="AB40" s="74"/>
      <c r="AC40" s="73"/>
      <c r="AD40" s="74"/>
    </row>
    <row r="41" customHeight="1" spans="1:261">
      <c r="A41" s="67" t="s">
        <v>35</v>
      </c>
      <c r="B41" s="68" t="s">
        <v>36</v>
      </c>
      <c r="C41" s="69">
        <v>2025</v>
      </c>
      <c r="D41" s="68" t="s">
        <v>60</v>
      </c>
      <c r="E41" s="68">
        <v>2509110232</v>
      </c>
      <c r="F41" s="68" t="s">
        <v>86</v>
      </c>
      <c r="G41" s="70">
        <v>92.5</v>
      </c>
      <c r="H41" s="70">
        <v>1.391</v>
      </c>
      <c r="I41" s="70">
        <f t="shared" si="0"/>
        <v>93.891</v>
      </c>
      <c r="J41" s="70">
        <v>84.2717</v>
      </c>
      <c r="K41" s="70">
        <v>1.6</v>
      </c>
      <c r="L41" s="70">
        <f t="shared" si="1"/>
        <v>85.8717</v>
      </c>
      <c r="M41" s="70">
        <v>92.75</v>
      </c>
      <c r="N41" s="70">
        <v>0.5</v>
      </c>
      <c r="O41" s="70">
        <f t="shared" si="2"/>
        <v>93.25</v>
      </c>
      <c r="P41" s="70">
        <v>60</v>
      </c>
      <c r="Q41" s="70">
        <v>40</v>
      </c>
      <c r="R41" s="70">
        <f t="shared" si="3"/>
        <v>100</v>
      </c>
      <c r="S41" s="70">
        <v>60</v>
      </c>
      <c r="T41" s="70">
        <v>25</v>
      </c>
      <c r="U41" s="70">
        <f t="shared" si="4"/>
        <v>85</v>
      </c>
      <c r="V41" s="70">
        <f t="shared" si="5"/>
        <v>87.705375</v>
      </c>
      <c r="W41" s="71">
        <v>37</v>
      </c>
      <c r="X41" s="71">
        <f t="shared" si="6"/>
        <v>41</v>
      </c>
      <c r="Y41" s="72" t="s">
        <v>39</v>
      </c>
      <c r="Z41" s="71">
        <v>115</v>
      </c>
      <c r="AA41" s="69" t="s">
        <v>66</v>
      </c>
      <c r="AB41" s="74"/>
      <c r="AC41" s="73"/>
      <c r="AD41" s="74"/>
    </row>
    <row r="42" customHeight="1" spans="1:261">
      <c r="A42" s="67" t="s">
        <v>35</v>
      </c>
      <c r="B42" s="68" t="s">
        <v>36</v>
      </c>
      <c r="C42" s="69">
        <v>2025</v>
      </c>
      <c r="D42" s="68" t="s">
        <v>60</v>
      </c>
      <c r="E42" s="68">
        <v>2509110231</v>
      </c>
      <c r="F42" s="68" t="s">
        <v>87</v>
      </c>
      <c r="G42" s="70">
        <v>92.5</v>
      </c>
      <c r="H42" s="70">
        <v>2.2</v>
      </c>
      <c r="I42" s="70">
        <f t="shared" si="0"/>
        <v>94.7</v>
      </c>
      <c r="J42" s="70">
        <v>84.7391</v>
      </c>
      <c r="K42" s="70">
        <v>2.6</v>
      </c>
      <c r="L42" s="70">
        <f t="shared" si="1"/>
        <v>87.3391</v>
      </c>
      <c r="M42" s="70">
        <v>79.4</v>
      </c>
      <c r="N42" s="70">
        <v>0</v>
      </c>
      <c r="O42" s="70">
        <f t="shared" si="2"/>
        <v>79.4</v>
      </c>
      <c r="P42" s="70">
        <v>60</v>
      </c>
      <c r="Q42" s="70">
        <v>40</v>
      </c>
      <c r="R42" s="70">
        <f t="shared" si="3"/>
        <v>100</v>
      </c>
      <c r="S42" s="70">
        <v>60</v>
      </c>
      <c r="T42" s="70">
        <v>14.5</v>
      </c>
      <c r="U42" s="70">
        <f t="shared" si="4"/>
        <v>74.5</v>
      </c>
      <c r="V42" s="70">
        <f t="shared" si="5"/>
        <v>87.669325</v>
      </c>
      <c r="W42" s="71">
        <v>38</v>
      </c>
      <c r="X42" s="71">
        <f t="shared" si="6"/>
        <v>38</v>
      </c>
      <c r="Y42" s="72" t="s">
        <v>39</v>
      </c>
      <c r="Z42" s="71">
        <v>115</v>
      </c>
      <c r="AA42" s="69" t="s">
        <v>66</v>
      </c>
      <c r="AB42" s="74"/>
      <c r="AC42" s="73"/>
      <c r="AD42" s="74"/>
    </row>
    <row r="43" s="50" customFormat="1" customHeight="1" spans="1:261">
      <c r="A43" s="32" t="s">
        <v>35</v>
      </c>
      <c r="B43" s="33" t="s">
        <v>36</v>
      </c>
      <c r="C43" s="34">
        <v>2025</v>
      </c>
      <c r="D43" s="33" t="s">
        <v>55</v>
      </c>
      <c r="E43" s="33">
        <v>2509110211</v>
      </c>
      <c r="F43" s="33" t="s">
        <v>88</v>
      </c>
      <c r="G43" s="70">
        <v>91.9</v>
      </c>
      <c r="H43" s="35">
        <v>0</v>
      </c>
      <c r="I43" s="70">
        <f t="shared" si="0"/>
        <v>91.9</v>
      </c>
      <c r="J43" s="35">
        <v>87.554347826087</v>
      </c>
      <c r="K43" s="35">
        <v>1.5</v>
      </c>
      <c r="L43" s="70">
        <f t="shared" si="1"/>
        <v>89.054347826087</v>
      </c>
      <c r="M43" s="35">
        <v>67.45</v>
      </c>
      <c r="N43" s="35">
        <v>-2</v>
      </c>
      <c r="O43" s="70">
        <f t="shared" si="2"/>
        <v>65.45</v>
      </c>
      <c r="P43" s="35">
        <v>60</v>
      </c>
      <c r="Q43" s="35">
        <v>40</v>
      </c>
      <c r="R43" s="70">
        <f t="shared" si="3"/>
        <v>100</v>
      </c>
      <c r="S43" s="35">
        <v>60</v>
      </c>
      <c r="T43" s="35">
        <v>6</v>
      </c>
      <c r="U43" s="70">
        <f t="shared" si="4"/>
        <v>66</v>
      </c>
      <c r="V43" s="70">
        <f t="shared" si="5"/>
        <v>87.5532608695652</v>
      </c>
      <c r="W43" s="71">
        <v>39</v>
      </c>
      <c r="X43" s="71">
        <f t="shared" si="6"/>
        <v>19</v>
      </c>
      <c r="Y43" s="37" t="s">
        <v>39</v>
      </c>
      <c r="Z43" s="36">
        <v>115</v>
      </c>
      <c r="AA43" s="34" t="s">
        <v>71</v>
      </c>
      <c r="AB43" s="79"/>
      <c r="AC43" s="78"/>
      <c r="AD43" s="79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0"/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0"/>
      <c r="DY43" s="80"/>
      <c r="DZ43" s="80"/>
      <c r="EA43" s="80"/>
      <c r="EB43" s="80"/>
      <c r="EC43" s="80"/>
      <c r="ED43" s="80"/>
      <c r="EE43" s="80"/>
      <c r="EF43" s="80"/>
      <c r="EG43" s="80"/>
      <c r="EH43" s="80"/>
      <c r="EI43" s="80"/>
      <c r="EJ43" s="80"/>
      <c r="EK43" s="80"/>
      <c r="EL43" s="80"/>
      <c r="EM43" s="80"/>
      <c r="EN43" s="80"/>
      <c r="EO43" s="80"/>
      <c r="EP43" s="80"/>
      <c r="EQ43" s="80"/>
      <c r="ER43" s="80"/>
      <c r="ES43" s="80"/>
      <c r="ET43" s="80"/>
      <c r="EU43" s="80"/>
      <c r="EV43" s="80"/>
      <c r="EW43" s="80"/>
      <c r="EX43" s="80"/>
      <c r="EY43" s="80"/>
      <c r="EZ43" s="80"/>
      <c r="FA43" s="80"/>
      <c r="FB43" s="80"/>
      <c r="FC43" s="80"/>
      <c r="FD43" s="80"/>
      <c r="FE43" s="80"/>
      <c r="FF43" s="80"/>
      <c r="FG43" s="80"/>
      <c r="FH43" s="80"/>
      <c r="FI43" s="80"/>
      <c r="FJ43" s="80"/>
      <c r="FK43" s="80"/>
      <c r="FL43" s="80"/>
      <c r="FM43" s="80"/>
      <c r="FN43" s="80"/>
      <c r="FO43" s="80"/>
      <c r="FP43" s="80"/>
      <c r="FQ43" s="80"/>
      <c r="FR43" s="80"/>
      <c r="FS43" s="80"/>
      <c r="FT43" s="80"/>
      <c r="FU43" s="80"/>
      <c r="FV43" s="80"/>
      <c r="FW43" s="80"/>
      <c r="FX43" s="80"/>
      <c r="FY43" s="80"/>
      <c r="FZ43" s="80"/>
      <c r="GA43" s="80"/>
      <c r="GB43" s="80"/>
      <c r="GC43" s="80"/>
      <c r="GD43" s="80"/>
      <c r="GE43" s="80"/>
      <c r="GF43" s="80"/>
      <c r="GG43" s="80"/>
      <c r="GH43" s="80"/>
      <c r="GI43" s="80"/>
      <c r="GJ43" s="80"/>
      <c r="GK43" s="80"/>
      <c r="GL43" s="80"/>
      <c r="GM43" s="80"/>
      <c r="GN43" s="80"/>
      <c r="GO43" s="80"/>
      <c r="GP43" s="80"/>
      <c r="GQ43" s="80"/>
      <c r="GR43" s="80"/>
      <c r="GS43" s="80"/>
      <c r="GT43" s="80"/>
      <c r="GU43" s="80"/>
      <c r="GV43" s="80"/>
      <c r="GW43" s="80"/>
      <c r="GX43" s="80"/>
      <c r="GY43" s="80"/>
      <c r="GZ43" s="80"/>
      <c r="HA43" s="80"/>
      <c r="HB43" s="80"/>
      <c r="HC43" s="80"/>
      <c r="HD43" s="80"/>
      <c r="HE43" s="80"/>
      <c r="HF43" s="80"/>
      <c r="HG43" s="80"/>
      <c r="HH43" s="80"/>
      <c r="HI43" s="80"/>
      <c r="HJ43" s="80"/>
      <c r="HK43" s="80"/>
      <c r="HL43" s="80"/>
      <c r="HM43" s="80"/>
      <c r="HN43" s="80"/>
      <c r="HO43" s="80"/>
      <c r="HP43" s="80"/>
      <c r="HQ43" s="80"/>
      <c r="HR43" s="80"/>
      <c r="HS43" s="80"/>
      <c r="HT43" s="80"/>
      <c r="HU43" s="80"/>
      <c r="HV43" s="80"/>
      <c r="HW43" s="80"/>
      <c r="HX43" s="80"/>
      <c r="HY43" s="80"/>
      <c r="HZ43" s="80"/>
      <c r="IA43" s="80"/>
      <c r="IB43" s="80"/>
      <c r="IC43" s="80"/>
      <c r="ID43" s="80"/>
      <c r="IE43" s="80"/>
      <c r="IF43" s="80"/>
      <c r="IG43" s="80"/>
      <c r="IH43" s="80"/>
      <c r="II43" s="80"/>
      <c r="IJ43" s="80"/>
      <c r="IK43" s="80"/>
      <c r="IL43" s="80"/>
      <c r="IM43" s="80"/>
      <c r="IN43" s="80"/>
      <c r="IO43" s="80"/>
      <c r="IP43" s="80"/>
      <c r="IQ43" s="80"/>
      <c r="IR43" s="80"/>
      <c r="IS43" s="80"/>
      <c r="IT43" s="80"/>
      <c r="IU43" s="80"/>
    </row>
    <row r="44" customHeight="1" spans="1:261">
      <c r="A44" s="67" t="s">
        <v>35</v>
      </c>
      <c r="B44" s="68" t="s">
        <v>36</v>
      </c>
      <c r="C44" s="69">
        <v>2025</v>
      </c>
      <c r="D44" s="68" t="s">
        <v>60</v>
      </c>
      <c r="E44" s="68">
        <v>2507110119</v>
      </c>
      <c r="F44" s="68" t="s">
        <v>89</v>
      </c>
      <c r="G44" s="70">
        <v>91.5</v>
      </c>
      <c r="H44" s="70">
        <v>0.2</v>
      </c>
      <c r="I44" s="70">
        <f t="shared" si="0"/>
        <v>91.7</v>
      </c>
      <c r="J44" s="70">
        <v>83.8313</v>
      </c>
      <c r="K44" s="70">
        <v>1.5</v>
      </c>
      <c r="L44" s="70">
        <f t="shared" si="1"/>
        <v>85.3313</v>
      </c>
      <c r="M44" s="70">
        <v>87.6</v>
      </c>
      <c r="N44" s="70">
        <v>0</v>
      </c>
      <c r="O44" s="70">
        <f t="shared" si="2"/>
        <v>87.6</v>
      </c>
      <c r="P44" s="70">
        <v>60</v>
      </c>
      <c r="Q44" s="70">
        <v>40</v>
      </c>
      <c r="R44" s="70">
        <f t="shared" si="3"/>
        <v>100</v>
      </c>
      <c r="S44" s="70">
        <v>60</v>
      </c>
      <c r="T44" s="70">
        <v>40</v>
      </c>
      <c r="U44" s="70">
        <f t="shared" si="4"/>
        <v>100</v>
      </c>
      <c r="V44" s="70">
        <f t="shared" si="5"/>
        <v>87.548475</v>
      </c>
      <c r="W44" s="71">
        <v>40</v>
      </c>
      <c r="X44" s="71">
        <f t="shared" si="6"/>
        <v>42</v>
      </c>
      <c r="Y44" s="72" t="s">
        <v>39</v>
      </c>
      <c r="Z44" s="71">
        <v>115</v>
      </c>
      <c r="AA44" s="69" t="s">
        <v>66</v>
      </c>
      <c r="AB44" s="74"/>
      <c r="AC44" s="73"/>
      <c r="AD44" s="74"/>
    </row>
    <row r="45" customHeight="1" spans="1:261">
      <c r="A45" s="67" t="s">
        <v>35</v>
      </c>
      <c r="B45" s="68" t="s">
        <v>36</v>
      </c>
      <c r="C45" s="69">
        <v>2025</v>
      </c>
      <c r="D45" s="68" t="s">
        <v>37</v>
      </c>
      <c r="E45" s="68">
        <v>2509110308</v>
      </c>
      <c r="F45" s="68" t="s">
        <v>90</v>
      </c>
      <c r="G45" s="70">
        <v>91.3</v>
      </c>
      <c r="H45" s="70">
        <v>0.4</v>
      </c>
      <c r="I45" s="70">
        <f t="shared" si="0"/>
        <v>91.7</v>
      </c>
      <c r="J45" s="70">
        <v>85.9782608695652</v>
      </c>
      <c r="K45" s="70">
        <v>1.5</v>
      </c>
      <c r="L45" s="70">
        <f t="shared" si="1"/>
        <v>87.4782608695652</v>
      </c>
      <c r="M45" s="70">
        <v>73.05</v>
      </c>
      <c r="N45" s="70">
        <v>0</v>
      </c>
      <c r="O45" s="70">
        <f t="shared" si="2"/>
        <v>73.05</v>
      </c>
      <c r="P45" s="70">
        <v>60</v>
      </c>
      <c r="Q45" s="70">
        <v>40</v>
      </c>
      <c r="R45" s="70">
        <f t="shared" si="3"/>
        <v>100</v>
      </c>
      <c r="S45" s="70">
        <v>60</v>
      </c>
      <c r="T45" s="70">
        <v>15</v>
      </c>
      <c r="U45" s="70">
        <f t="shared" si="4"/>
        <v>75</v>
      </c>
      <c r="V45" s="70">
        <f t="shared" si="5"/>
        <v>87.1811956521739</v>
      </c>
      <c r="W45" s="71">
        <v>41</v>
      </c>
      <c r="X45" s="71">
        <f t="shared" si="6"/>
        <v>27</v>
      </c>
      <c r="Y45" s="72" t="s">
        <v>39</v>
      </c>
      <c r="Z45" s="71">
        <v>115</v>
      </c>
      <c r="AA45" s="69" t="s">
        <v>66</v>
      </c>
      <c r="AB45" s="74"/>
      <c r="AC45" s="73"/>
      <c r="AD45" s="74"/>
    </row>
    <row r="46" customHeight="1" spans="1:261">
      <c r="A46" s="67" t="s">
        <v>35</v>
      </c>
      <c r="B46" s="68" t="s">
        <v>36</v>
      </c>
      <c r="C46" s="69">
        <v>2025</v>
      </c>
      <c r="D46" s="68" t="s">
        <v>44</v>
      </c>
      <c r="E46" s="68">
        <v>2506110104</v>
      </c>
      <c r="F46" s="68" t="s">
        <v>91</v>
      </c>
      <c r="G46" s="70">
        <v>90.9</v>
      </c>
      <c r="H46" s="70">
        <v>0.8</v>
      </c>
      <c r="I46" s="70">
        <f t="shared" si="0"/>
        <v>91.7</v>
      </c>
      <c r="J46" s="70">
        <v>85.24</v>
      </c>
      <c r="K46" s="70">
        <v>1.6</v>
      </c>
      <c r="L46" s="70">
        <f t="shared" si="1"/>
        <v>86.84</v>
      </c>
      <c r="M46" s="70">
        <v>84.4</v>
      </c>
      <c r="N46" s="70">
        <v>0</v>
      </c>
      <c r="O46" s="70">
        <f t="shared" si="2"/>
        <v>84.4</v>
      </c>
      <c r="P46" s="70">
        <v>60</v>
      </c>
      <c r="Q46" s="70">
        <v>40</v>
      </c>
      <c r="R46" s="70">
        <f t="shared" si="3"/>
        <v>100</v>
      </c>
      <c r="S46" s="70">
        <v>60</v>
      </c>
      <c r="T46" s="70">
        <v>5</v>
      </c>
      <c r="U46" s="70">
        <f t="shared" si="4"/>
        <v>65</v>
      </c>
      <c r="V46" s="70">
        <f t="shared" si="5"/>
        <v>86.77</v>
      </c>
      <c r="W46" s="71">
        <v>42</v>
      </c>
      <c r="X46" s="71">
        <f t="shared" si="6"/>
        <v>33</v>
      </c>
      <c r="Y46" s="72" t="s">
        <v>39</v>
      </c>
      <c r="Z46" s="71">
        <v>115</v>
      </c>
      <c r="AA46" s="69" t="s">
        <v>66</v>
      </c>
      <c r="AB46" s="74"/>
      <c r="AC46" s="73"/>
      <c r="AD46" s="74"/>
    </row>
    <row r="47" customHeight="1" spans="1:261">
      <c r="A47" s="67" t="s">
        <v>35</v>
      </c>
      <c r="B47" s="68" t="s">
        <v>36</v>
      </c>
      <c r="C47" s="69">
        <v>2025</v>
      </c>
      <c r="D47" s="68" t="s">
        <v>60</v>
      </c>
      <c r="E47" s="68">
        <v>2509110234</v>
      </c>
      <c r="F47" s="68" t="s">
        <v>92</v>
      </c>
      <c r="G47" s="70">
        <v>93</v>
      </c>
      <c r="H47" s="70">
        <v>2.55</v>
      </c>
      <c r="I47" s="70">
        <f t="shared" si="0"/>
        <v>95.55</v>
      </c>
      <c r="J47" s="70">
        <v>82.2717</v>
      </c>
      <c r="K47" s="70">
        <v>1.5</v>
      </c>
      <c r="L47" s="70">
        <f t="shared" si="1"/>
        <v>83.7717</v>
      </c>
      <c r="M47" s="70">
        <v>90.55</v>
      </c>
      <c r="N47" s="70">
        <v>0</v>
      </c>
      <c r="O47" s="70">
        <f t="shared" si="2"/>
        <v>90.55</v>
      </c>
      <c r="P47" s="70">
        <v>60</v>
      </c>
      <c r="Q47" s="70">
        <v>40</v>
      </c>
      <c r="R47" s="70">
        <f t="shared" si="3"/>
        <v>100</v>
      </c>
      <c r="S47" s="70">
        <v>60</v>
      </c>
      <c r="T47" s="70">
        <v>35</v>
      </c>
      <c r="U47" s="70">
        <f t="shared" si="4"/>
        <v>95</v>
      </c>
      <c r="V47" s="70">
        <f t="shared" si="5"/>
        <v>86.661275</v>
      </c>
      <c r="W47" s="71">
        <v>43</v>
      </c>
      <c r="X47" s="71">
        <f t="shared" si="6"/>
        <v>53</v>
      </c>
      <c r="Y47" s="72" t="s">
        <v>39</v>
      </c>
      <c r="Z47" s="71">
        <v>115</v>
      </c>
      <c r="AA47" s="69" t="s">
        <v>66</v>
      </c>
      <c r="AB47" s="74"/>
      <c r="AC47" s="73"/>
      <c r="AD47" s="74"/>
    </row>
    <row r="48" customHeight="1" spans="1:261">
      <c r="A48" s="67" t="s">
        <v>35</v>
      </c>
      <c r="B48" s="68" t="s">
        <v>36</v>
      </c>
      <c r="C48" s="69">
        <v>2025</v>
      </c>
      <c r="D48" s="68" t="s">
        <v>60</v>
      </c>
      <c r="E48" s="68">
        <v>2509110235</v>
      </c>
      <c r="F48" s="68" t="s">
        <v>93</v>
      </c>
      <c r="G48" s="70">
        <v>92</v>
      </c>
      <c r="H48" s="70">
        <v>0.9</v>
      </c>
      <c r="I48" s="70">
        <f t="shared" si="0"/>
        <v>92.9</v>
      </c>
      <c r="J48" s="70">
        <v>83.2717</v>
      </c>
      <c r="K48" s="70">
        <v>3</v>
      </c>
      <c r="L48" s="70">
        <f t="shared" si="1"/>
        <v>86.2717</v>
      </c>
      <c r="M48" s="70">
        <v>75.2</v>
      </c>
      <c r="N48" s="70">
        <v>0</v>
      </c>
      <c r="O48" s="70">
        <f t="shared" si="2"/>
        <v>75.2</v>
      </c>
      <c r="P48" s="70">
        <v>60</v>
      </c>
      <c r="Q48" s="70">
        <v>40</v>
      </c>
      <c r="R48" s="70">
        <f t="shared" si="3"/>
        <v>100</v>
      </c>
      <c r="S48" s="70">
        <v>60</v>
      </c>
      <c r="T48" s="70">
        <v>12.5</v>
      </c>
      <c r="U48" s="70">
        <f t="shared" si="4"/>
        <v>72.5</v>
      </c>
      <c r="V48" s="70">
        <f t="shared" si="5"/>
        <v>86.378775</v>
      </c>
      <c r="W48" s="71">
        <v>44</v>
      </c>
      <c r="X48" s="71">
        <f t="shared" si="6"/>
        <v>46</v>
      </c>
      <c r="Y48" s="72" t="s">
        <v>39</v>
      </c>
      <c r="Z48" s="71">
        <v>115</v>
      </c>
      <c r="AA48" s="69" t="s">
        <v>66</v>
      </c>
      <c r="AB48" s="74"/>
      <c r="AC48" s="73"/>
      <c r="AD48" s="74"/>
    </row>
    <row r="49" customHeight="1" spans="1:30">
      <c r="A49" s="67" t="s">
        <v>35</v>
      </c>
      <c r="B49" s="68" t="s">
        <v>36</v>
      </c>
      <c r="C49" s="69">
        <v>2025</v>
      </c>
      <c r="D49" s="68" t="s">
        <v>37</v>
      </c>
      <c r="E49" s="68">
        <v>2509110309</v>
      </c>
      <c r="F49" s="68" t="s">
        <v>94</v>
      </c>
      <c r="G49" s="70">
        <v>87.8</v>
      </c>
      <c r="H49" s="70">
        <v>0</v>
      </c>
      <c r="I49" s="70">
        <f t="shared" si="0"/>
        <v>87.8</v>
      </c>
      <c r="J49" s="70">
        <v>84.6413043478261</v>
      </c>
      <c r="K49" s="70">
        <v>2.5</v>
      </c>
      <c r="L49" s="70">
        <f t="shared" si="1"/>
        <v>87.1413043478261</v>
      </c>
      <c r="M49" s="70">
        <v>78.1</v>
      </c>
      <c r="N49" s="70">
        <v>0</v>
      </c>
      <c r="O49" s="70">
        <f t="shared" si="2"/>
        <v>78.1</v>
      </c>
      <c r="P49" s="70">
        <v>60</v>
      </c>
      <c r="Q49" s="70">
        <v>40</v>
      </c>
      <c r="R49" s="70">
        <f t="shared" si="3"/>
        <v>100</v>
      </c>
      <c r="S49" s="70">
        <v>60</v>
      </c>
      <c r="T49" s="70">
        <v>5</v>
      </c>
      <c r="U49" s="70">
        <f t="shared" si="4"/>
        <v>65</v>
      </c>
      <c r="V49" s="70">
        <f t="shared" si="5"/>
        <v>86.2909782608696</v>
      </c>
      <c r="W49" s="71">
        <v>45</v>
      </c>
      <c r="X49" s="71">
        <f t="shared" si="6"/>
        <v>39</v>
      </c>
      <c r="Y49" s="72" t="s">
        <v>39</v>
      </c>
      <c r="Z49" s="71">
        <v>115</v>
      </c>
      <c r="AA49" s="69" t="s">
        <v>66</v>
      </c>
      <c r="AB49" s="74"/>
      <c r="AC49" s="73"/>
      <c r="AD49" s="74"/>
    </row>
    <row r="50" customHeight="1" spans="1:30">
      <c r="A50" s="67" t="s">
        <v>35</v>
      </c>
      <c r="B50" s="68" t="s">
        <v>36</v>
      </c>
      <c r="C50" s="69">
        <v>2025</v>
      </c>
      <c r="D50" s="68" t="s">
        <v>60</v>
      </c>
      <c r="E50" s="68">
        <v>2509110236</v>
      </c>
      <c r="F50" s="68" t="s">
        <v>95</v>
      </c>
      <c r="G50" s="70">
        <v>91</v>
      </c>
      <c r="H50" s="70">
        <v>2.1</v>
      </c>
      <c r="I50" s="70">
        <f t="shared" si="0"/>
        <v>93.1</v>
      </c>
      <c r="J50" s="70">
        <v>83.0109</v>
      </c>
      <c r="K50" s="70">
        <v>1.5</v>
      </c>
      <c r="L50" s="70">
        <f t="shared" si="1"/>
        <v>84.5109</v>
      </c>
      <c r="M50" s="70">
        <v>80.4</v>
      </c>
      <c r="N50" s="70">
        <v>0</v>
      </c>
      <c r="O50" s="70">
        <f t="shared" si="2"/>
        <v>80.4</v>
      </c>
      <c r="P50" s="70">
        <v>60</v>
      </c>
      <c r="Q50" s="70">
        <v>40</v>
      </c>
      <c r="R50" s="70">
        <f t="shared" si="3"/>
        <v>100</v>
      </c>
      <c r="S50" s="70">
        <v>60</v>
      </c>
      <c r="T50" s="70">
        <v>30</v>
      </c>
      <c r="U50" s="70">
        <f t="shared" si="4"/>
        <v>90</v>
      </c>
      <c r="V50" s="70">
        <f t="shared" si="5"/>
        <v>86.213175</v>
      </c>
      <c r="W50" s="71">
        <v>46</v>
      </c>
      <c r="X50" s="71">
        <f t="shared" si="6"/>
        <v>49</v>
      </c>
      <c r="Y50" s="72" t="s">
        <v>39</v>
      </c>
      <c r="Z50" s="71">
        <v>115</v>
      </c>
      <c r="AA50" s="69" t="s">
        <v>66</v>
      </c>
      <c r="AB50" s="74"/>
      <c r="AC50" s="73"/>
      <c r="AD50" s="74"/>
    </row>
    <row r="51" customHeight="1" spans="1:30">
      <c r="A51" s="67" t="s">
        <v>35</v>
      </c>
      <c r="B51" s="68" t="s">
        <v>36</v>
      </c>
      <c r="C51" s="69">
        <v>2025</v>
      </c>
      <c r="D51" s="68" t="s">
        <v>37</v>
      </c>
      <c r="E51" s="68">
        <v>2509110298</v>
      </c>
      <c r="F51" s="68" t="s">
        <v>96</v>
      </c>
      <c r="G51" s="70">
        <v>90.8</v>
      </c>
      <c r="H51" s="70">
        <v>1</v>
      </c>
      <c r="I51" s="70">
        <f t="shared" si="0"/>
        <v>91.8</v>
      </c>
      <c r="J51" s="70">
        <v>81.5978260869565</v>
      </c>
      <c r="K51" s="70">
        <v>2</v>
      </c>
      <c r="L51" s="70">
        <f t="shared" si="1"/>
        <v>83.5978260869565</v>
      </c>
      <c r="M51" s="70">
        <v>80.05</v>
      </c>
      <c r="N51" s="70">
        <v>0</v>
      </c>
      <c r="O51" s="70">
        <f t="shared" si="2"/>
        <v>80.05</v>
      </c>
      <c r="P51" s="70">
        <v>60</v>
      </c>
      <c r="Q51" s="70">
        <v>40</v>
      </c>
      <c r="R51" s="70">
        <f t="shared" si="3"/>
        <v>100</v>
      </c>
      <c r="S51" s="70">
        <v>60</v>
      </c>
      <c r="T51" s="70">
        <v>38.75</v>
      </c>
      <c r="U51" s="70">
        <f t="shared" si="4"/>
        <v>98.75</v>
      </c>
      <c r="V51" s="70">
        <f t="shared" si="5"/>
        <v>85.8183695652174</v>
      </c>
      <c r="W51" s="71">
        <v>47</v>
      </c>
      <c r="X51" s="71">
        <f t="shared" si="6"/>
        <v>61</v>
      </c>
      <c r="Y51" s="72" t="s">
        <v>39</v>
      </c>
      <c r="Z51" s="71">
        <v>115</v>
      </c>
      <c r="AA51" s="69" t="s">
        <v>66</v>
      </c>
      <c r="AB51" s="74"/>
      <c r="AC51" s="73"/>
      <c r="AD51" s="74"/>
    </row>
    <row r="52" customHeight="1" spans="1:30">
      <c r="A52" s="67" t="s">
        <v>35</v>
      </c>
      <c r="B52" s="68" t="s">
        <v>36</v>
      </c>
      <c r="C52" s="69">
        <v>2025</v>
      </c>
      <c r="D52" s="68" t="s">
        <v>60</v>
      </c>
      <c r="E52" s="68">
        <v>2509110238</v>
      </c>
      <c r="F52" s="68" t="s">
        <v>97</v>
      </c>
      <c r="G52" s="70">
        <v>92</v>
      </c>
      <c r="H52" s="70">
        <v>4</v>
      </c>
      <c r="I52" s="70">
        <f t="shared" si="0"/>
        <v>96</v>
      </c>
      <c r="J52" s="70">
        <v>82.3696</v>
      </c>
      <c r="K52" s="70">
        <v>1.5</v>
      </c>
      <c r="L52" s="70">
        <f t="shared" si="1"/>
        <v>83.8696</v>
      </c>
      <c r="M52" s="70">
        <v>81.25</v>
      </c>
      <c r="N52" s="70">
        <v>0</v>
      </c>
      <c r="O52" s="70">
        <f t="shared" si="2"/>
        <v>81.25</v>
      </c>
      <c r="P52" s="70">
        <v>60</v>
      </c>
      <c r="Q52" s="70">
        <v>40</v>
      </c>
      <c r="R52" s="70">
        <f t="shared" si="3"/>
        <v>100</v>
      </c>
      <c r="S52" s="70">
        <v>60</v>
      </c>
      <c r="T52" s="70">
        <v>25</v>
      </c>
      <c r="U52" s="70">
        <f t="shared" si="4"/>
        <v>85</v>
      </c>
      <c r="V52" s="70">
        <f t="shared" si="5"/>
        <v>85.8147</v>
      </c>
      <c r="W52" s="71">
        <v>48</v>
      </c>
      <c r="X52" s="71">
        <f t="shared" si="6"/>
        <v>52</v>
      </c>
      <c r="Y52" s="72" t="s">
        <v>39</v>
      </c>
      <c r="Z52" s="71">
        <v>115</v>
      </c>
      <c r="AA52" s="69" t="s">
        <v>66</v>
      </c>
      <c r="AB52" s="74"/>
      <c r="AC52" s="73"/>
      <c r="AD52" s="74"/>
    </row>
    <row r="53" customHeight="1" spans="1:30">
      <c r="A53" s="67" t="s">
        <v>35</v>
      </c>
      <c r="B53" s="68" t="s">
        <v>36</v>
      </c>
      <c r="C53" s="69">
        <v>2025</v>
      </c>
      <c r="D53" s="68" t="s">
        <v>60</v>
      </c>
      <c r="E53" s="68">
        <v>2509110227</v>
      </c>
      <c r="F53" s="68" t="s">
        <v>98</v>
      </c>
      <c r="G53" s="70">
        <v>91</v>
      </c>
      <c r="H53" s="70">
        <v>2.8</v>
      </c>
      <c r="I53" s="70">
        <f t="shared" si="0"/>
        <v>93.8</v>
      </c>
      <c r="J53" s="70">
        <v>83.4891</v>
      </c>
      <c r="K53" s="70">
        <v>1.5</v>
      </c>
      <c r="L53" s="70">
        <f t="shared" si="1"/>
        <v>84.9891</v>
      </c>
      <c r="M53" s="70">
        <v>80.35</v>
      </c>
      <c r="N53" s="70">
        <v>0</v>
      </c>
      <c r="O53" s="70">
        <f t="shared" si="2"/>
        <v>80.35</v>
      </c>
      <c r="P53" s="70">
        <v>60</v>
      </c>
      <c r="Q53" s="70">
        <v>30</v>
      </c>
      <c r="R53" s="70">
        <f t="shared" si="3"/>
        <v>90</v>
      </c>
      <c r="S53" s="70">
        <v>60</v>
      </c>
      <c r="T53" s="70">
        <v>23</v>
      </c>
      <c r="U53" s="70">
        <f t="shared" si="4"/>
        <v>83</v>
      </c>
      <c r="V53" s="70">
        <f t="shared" si="5"/>
        <v>85.789325</v>
      </c>
      <c r="W53" s="71">
        <v>49</v>
      </c>
      <c r="X53" s="71">
        <f t="shared" si="6"/>
        <v>43</v>
      </c>
      <c r="Y53" s="72" t="s">
        <v>39</v>
      </c>
      <c r="Z53" s="71">
        <v>115</v>
      </c>
      <c r="AA53" s="69"/>
      <c r="AB53" s="74"/>
      <c r="AC53" s="73"/>
      <c r="AD53" s="74"/>
    </row>
    <row r="54" customHeight="1" spans="1:30">
      <c r="A54" s="67" t="s">
        <v>35</v>
      </c>
      <c r="B54" s="68" t="s">
        <v>36</v>
      </c>
      <c r="C54" s="69">
        <v>2025</v>
      </c>
      <c r="D54" s="68" t="s">
        <v>60</v>
      </c>
      <c r="E54" s="68">
        <v>2509110247</v>
      </c>
      <c r="F54" s="68" t="s">
        <v>99</v>
      </c>
      <c r="G54" s="70">
        <v>91.5</v>
      </c>
      <c r="H54" s="70">
        <v>3.159</v>
      </c>
      <c r="I54" s="70">
        <f t="shared" si="0"/>
        <v>94.659</v>
      </c>
      <c r="J54" s="70">
        <v>83.39130435</v>
      </c>
      <c r="K54" s="70">
        <v>1.5</v>
      </c>
      <c r="L54" s="70">
        <f t="shared" si="1"/>
        <v>84.89130435</v>
      </c>
      <c r="M54" s="70">
        <v>72</v>
      </c>
      <c r="N54" s="70">
        <v>0</v>
      </c>
      <c r="O54" s="70">
        <f t="shared" si="2"/>
        <v>72</v>
      </c>
      <c r="P54" s="70">
        <v>60</v>
      </c>
      <c r="Q54" s="70">
        <v>40</v>
      </c>
      <c r="R54" s="70">
        <f t="shared" si="3"/>
        <v>100</v>
      </c>
      <c r="S54" s="70">
        <v>60</v>
      </c>
      <c r="T54" s="70">
        <v>20</v>
      </c>
      <c r="U54" s="70">
        <f t="shared" si="4"/>
        <v>80</v>
      </c>
      <c r="V54" s="70">
        <f t="shared" si="5"/>
        <v>85.7343782625</v>
      </c>
      <c r="W54" s="71">
        <v>50</v>
      </c>
      <c r="X54" s="71">
        <f t="shared" si="6"/>
        <v>44</v>
      </c>
      <c r="Y54" s="72" t="s">
        <v>39</v>
      </c>
      <c r="Z54" s="71">
        <v>115</v>
      </c>
      <c r="AA54" s="69"/>
      <c r="AB54" s="74"/>
      <c r="AC54" s="73"/>
      <c r="AD54" s="74"/>
    </row>
    <row r="55" customHeight="1" spans="1:30">
      <c r="A55" s="67" t="s">
        <v>35</v>
      </c>
      <c r="B55" s="68" t="s">
        <v>36</v>
      </c>
      <c r="C55" s="69">
        <v>2025</v>
      </c>
      <c r="D55" s="68" t="s">
        <v>55</v>
      </c>
      <c r="E55" s="68">
        <v>2509110205</v>
      </c>
      <c r="F55" s="68" t="s">
        <v>100</v>
      </c>
      <c r="G55" s="70">
        <v>92.4</v>
      </c>
      <c r="H55" s="70">
        <v>0.5</v>
      </c>
      <c r="I55" s="70">
        <f t="shared" si="0"/>
        <v>92.9</v>
      </c>
      <c r="J55" s="70">
        <v>83.0978260869565</v>
      </c>
      <c r="K55" s="70">
        <v>1.5</v>
      </c>
      <c r="L55" s="70">
        <f t="shared" si="1"/>
        <v>84.5978260869565</v>
      </c>
      <c r="M55" s="70">
        <v>83.2</v>
      </c>
      <c r="N55" s="70">
        <v>0</v>
      </c>
      <c r="O55" s="70">
        <f t="shared" si="2"/>
        <v>83.2</v>
      </c>
      <c r="P55" s="70">
        <v>60</v>
      </c>
      <c r="Q55" s="70">
        <v>40</v>
      </c>
      <c r="R55" s="70">
        <f t="shared" si="3"/>
        <v>100</v>
      </c>
      <c r="S55" s="70">
        <v>60</v>
      </c>
      <c r="T55" s="70">
        <v>15</v>
      </c>
      <c r="U55" s="70">
        <f t="shared" si="4"/>
        <v>75</v>
      </c>
      <c r="V55" s="70">
        <f t="shared" si="5"/>
        <v>85.6483695652174</v>
      </c>
      <c r="W55" s="71">
        <v>51</v>
      </c>
      <c r="X55" s="71">
        <f t="shared" si="6"/>
        <v>48</v>
      </c>
      <c r="Y55" s="72" t="s">
        <v>39</v>
      </c>
      <c r="Z55" s="71">
        <v>115</v>
      </c>
      <c r="AA55" s="69"/>
      <c r="AB55" s="74"/>
      <c r="AC55" s="73"/>
      <c r="AD55" s="74"/>
    </row>
    <row r="56" customHeight="1" spans="1:30">
      <c r="A56" s="67" t="s">
        <v>35</v>
      </c>
      <c r="B56" s="68" t="s">
        <v>36</v>
      </c>
      <c r="C56" s="69">
        <v>2025</v>
      </c>
      <c r="D56" s="68" t="s">
        <v>55</v>
      </c>
      <c r="E56" s="68">
        <v>2421110134</v>
      </c>
      <c r="F56" s="68" t="s">
        <v>101</v>
      </c>
      <c r="G56" s="70">
        <v>93.2</v>
      </c>
      <c r="H56" s="70">
        <v>5.1</v>
      </c>
      <c r="I56" s="70">
        <f t="shared" si="0"/>
        <v>98.3</v>
      </c>
      <c r="J56" s="70">
        <v>81.7857142857143</v>
      </c>
      <c r="K56" s="70">
        <v>0.2</v>
      </c>
      <c r="L56" s="70">
        <f t="shared" si="1"/>
        <v>81.9857142857143</v>
      </c>
      <c r="M56" s="70">
        <v>82.75</v>
      </c>
      <c r="N56" s="70">
        <v>0</v>
      </c>
      <c r="O56" s="70">
        <f t="shared" si="2"/>
        <v>82.75</v>
      </c>
      <c r="P56" s="70">
        <v>60</v>
      </c>
      <c r="Q56" s="70">
        <v>40</v>
      </c>
      <c r="R56" s="70">
        <f t="shared" si="3"/>
        <v>100</v>
      </c>
      <c r="S56" s="70">
        <v>60</v>
      </c>
      <c r="T56" s="70">
        <v>40</v>
      </c>
      <c r="U56" s="70">
        <f t="shared" si="4"/>
        <v>100</v>
      </c>
      <c r="V56" s="70">
        <f t="shared" si="5"/>
        <v>85.4567857142857</v>
      </c>
      <c r="W56" s="71">
        <v>52</v>
      </c>
      <c r="X56" s="71">
        <f t="shared" si="6"/>
        <v>58</v>
      </c>
      <c r="Y56" s="72" t="s">
        <v>39</v>
      </c>
      <c r="Z56" s="71">
        <v>115</v>
      </c>
      <c r="AA56" s="69"/>
      <c r="AB56" s="74"/>
      <c r="AC56" s="73"/>
      <c r="AD56" s="74"/>
    </row>
    <row r="57" customHeight="1" spans="1:30">
      <c r="A57" s="67" t="s">
        <v>35</v>
      </c>
      <c r="B57" s="68" t="s">
        <v>36</v>
      </c>
      <c r="C57" s="69">
        <v>2025</v>
      </c>
      <c r="D57" s="68" t="s">
        <v>60</v>
      </c>
      <c r="E57" s="68">
        <v>2509110245</v>
      </c>
      <c r="F57" s="68" t="s">
        <v>102</v>
      </c>
      <c r="G57" s="70">
        <v>92.5</v>
      </c>
      <c r="H57" s="70">
        <v>4.15</v>
      </c>
      <c r="I57" s="70">
        <f t="shared" si="0"/>
        <v>96.65</v>
      </c>
      <c r="J57" s="70">
        <v>82.18478261</v>
      </c>
      <c r="K57" s="70">
        <v>1.5</v>
      </c>
      <c r="L57" s="70">
        <f t="shared" si="1"/>
        <v>83.68478261</v>
      </c>
      <c r="M57" s="70">
        <v>77.15</v>
      </c>
      <c r="N57" s="70">
        <v>0</v>
      </c>
      <c r="O57" s="70">
        <f t="shared" si="2"/>
        <v>77.15</v>
      </c>
      <c r="P57" s="70">
        <v>60</v>
      </c>
      <c r="Q57" s="70">
        <v>40</v>
      </c>
      <c r="R57" s="70">
        <f t="shared" si="3"/>
        <v>100</v>
      </c>
      <c r="S57" s="70">
        <v>60</v>
      </c>
      <c r="T57" s="70">
        <v>20</v>
      </c>
      <c r="U57" s="70">
        <f t="shared" si="4"/>
        <v>80</v>
      </c>
      <c r="V57" s="70">
        <f t="shared" si="5"/>
        <v>85.2860869575</v>
      </c>
      <c r="W57" s="71">
        <v>53</v>
      </c>
      <c r="X57" s="71">
        <f t="shared" si="6"/>
        <v>54</v>
      </c>
      <c r="Y57" s="72" t="s">
        <v>39</v>
      </c>
      <c r="Z57" s="71">
        <v>115</v>
      </c>
      <c r="AA57" s="69"/>
      <c r="AB57" s="74"/>
      <c r="AC57" s="73"/>
      <c r="AD57" s="74"/>
    </row>
    <row r="58" customHeight="1" spans="1:30">
      <c r="A58" s="67" t="s">
        <v>35</v>
      </c>
      <c r="B58" s="68" t="s">
        <v>36</v>
      </c>
      <c r="C58" s="69">
        <v>2025</v>
      </c>
      <c r="D58" s="68" t="s">
        <v>60</v>
      </c>
      <c r="E58" s="68">
        <v>2533110085</v>
      </c>
      <c r="F58" s="68" t="s">
        <v>103</v>
      </c>
      <c r="G58" s="70">
        <v>89.5</v>
      </c>
      <c r="H58" s="70">
        <v>0.5</v>
      </c>
      <c r="I58" s="70">
        <f t="shared" si="0"/>
        <v>90</v>
      </c>
      <c r="J58" s="70">
        <v>83.3695</v>
      </c>
      <c r="K58" s="70">
        <v>1.5</v>
      </c>
      <c r="L58" s="70">
        <f t="shared" si="1"/>
        <v>84.8695</v>
      </c>
      <c r="M58" s="70">
        <v>77.7</v>
      </c>
      <c r="N58" s="70">
        <v>0</v>
      </c>
      <c r="O58" s="70">
        <f t="shared" si="2"/>
        <v>77.7</v>
      </c>
      <c r="P58" s="70">
        <v>60</v>
      </c>
      <c r="Q58" s="70">
        <v>40</v>
      </c>
      <c r="R58" s="70">
        <f t="shared" si="3"/>
        <v>100</v>
      </c>
      <c r="S58" s="70">
        <v>60</v>
      </c>
      <c r="T58" s="70">
        <v>10</v>
      </c>
      <c r="U58" s="70">
        <f t="shared" si="4"/>
        <v>70</v>
      </c>
      <c r="V58" s="70">
        <f t="shared" si="5"/>
        <v>85.037125</v>
      </c>
      <c r="W58" s="71">
        <v>54</v>
      </c>
      <c r="X58" s="71">
        <f t="shared" si="6"/>
        <v>45</v>
      </c>
      <c r="Y58" s="72" t="s">
        <v>39</v>
      </c>
      <c r="Z58" s="71">
        <v>115</v>
      </c>
      <c r="AA58" s="69"/>
      <c r="AB58" s="74"/>
      <c r="AC58" s="73"/>
      <c r="AD58" s="74"/>
    </row>
    <row r="59" customHeight="1" spans="1:30">
      <c r="A59" s="67" t="s">
        <v>35</v>
      </c>
      <c r="B59" s="68" t="s">
        <v>36</v>
      </c>
      <c r="C59" s="69">
        <v>2025</v>
      </c>
      <c r="D59" s="68" t="s">
        <v>60</v>
      </c>
      <c r="E59" s="68">
        <v>2509110252</v>
      </c>
      <c r="F59" s="68" t="s">
        <v>104</v>
      </c>
      <c r="G59" s="70">
        <v>90.5</v>
      </c>
      <c r="H59" s="70">
        <v>2.65</v>
      </c>
      <c r="I59" s="70">
        <f t="shared" si="0"/>
        <v>93.15</v>
      </c>
      <c r="J59" s="70">
        <v>81.5109</v>
      </c>
      <c r="K59" s="70">
        <v>1.5</v>
      </c>
      <c r="L59" s="70">
        <f t="shared" si="1"/>
        <v>83.0109</v>
      </c>
      <c r="M59" s="70">
        <v>73.95</v>
      </c>
      <c r="N59" s="70">
        <v>0</v>
      </c>
      <c r="O59" s="70">
        <f t="shared" si="2"/>
        <v>73.95</v>
      </c>
      <c r="P59" s="70">
        <v>60</v>
      </c>
      <c r="Q59" s="70">
        <v>40</v>
      </c>
      <c r="R59" s="70">
        <f t="shared" si="3"/>
        <v>100</v>
      </c>
      <c r="S59" s="70">
        <v>60</v>
      </c>
      <c r="T59" s="70">
        <v>35</v>
      </c>
      <c r="U59" s="70">
        <f t="shared" si="4"/>
        <v>95</v>
      </c>
      <c r="V59" s="70">
        <f t="shared" si="5"/>
        <v>85.020675</v>
      </c>
      <c r="W59" s="71">
        <v>55</v>
      </c>
      <c r="X59" s="71">
        <f t="shared" si="6"/>
        <v>62</v>
      </c>
      <c r="Y59" s="72" t="s">
        <v>39</v>
      </c>
      <c r="Z59" s="71">
        <v>115</v>
      </c>
      <c r="AA59" s="69"/>
      <c r="AB59" s="74"/>
      <c r="AC59" s="73"/>
      <c r="AD59" s="74"/>
    </row>
    <row r="60" customHeight="1" spans="1:30">
      <c r="A60" s="67" t="s">
        <v>35</v>
      </c>
      <c r="B60" s="68" t="s">
        <v>36</v>
      </c>
      <c r="C60" s="69">
        <v>2025</v>
      </c>
      <c r="D60" s="68" t="s">
        <v>37</v>
      </c>
      <c r="E60" s="68">
        <v>2509110303</v>
      </c>
      <c r="F60" s="68" t="s">
        <v>105</v>
      </c>
      <c r="G60" s="70">
        <v>91.8</v>
      </c>
      <c r="H60" s="70">
        <v>1.95</v>
      </c>
      <c r="I60" s="70">
        <f t="shared" si="0"/>
        <v>93.75</v>
      </c>
      <c r="J60" s="70">
        <v>82.8152173913043</v>
      </c>
      <c r="K60" s="70">
        <v>0</v>
      </c>
      <c r="L60" s="70">
        <f t="shared" si="1"/>
        <v>82.8152173913043</v>
      </c>
      <c r="M60" s="70">
        <v>82.4</v>
      </c>
      <c r="N60" s="70">
        <v>0</v>
      </c>
      <c r="O60" s="70">
        <f t="shared" si="2"/>
        <v>82.4</v>
      </c>
      <c r="P60" s="70">
        <v>60</v>
      </c>
      <c r="Q60" s="70">
        <v>40</v>
      </c>
      <c r="R60" s="70">
        <f t="shared" si="3"/>
        <v>100</v>
      </c>
      <c r="S60" s="70">
        <v>60</v>
      </c>
      <c r="T60" s="70">
        <v>25</v>
      </c>
      <c r="U60" s="70">
        <f t="shared" si="4"/>
        <v>85</v>
      </c>
      <c r="V60" s="70">
        <f t="shared" si="5"/>
        <v>84.8564130434782</v>
      </c>
      <c r="W60" s="71">
        <v>56</v>
      </c>
      <c r="X60" s="71">
        <f t="shared" si="6"/>
        <v>50</v>
      </c>
      <c r="Y60" s="72" t="s">
        <v>39</v>
      </c>
      <c r="Z60" s="71">
        <v>115</v>
      </c>
      <c r="AA60" s="69"/>
      <c r="AB60" s="74"/>
      <c r="AC60" s="73"/>
      <c r="AD60" s="74"/>
    </row>
    <row r="61" customHeight="1" spans="1:30">
      <c r="A61" s="67" t="s">
        <v>35</v>
      </c>
      <c r="B61" s="68" t="s">
        <v>36</v>
      </c>
      <c r="C61" s="69">
        <v>2025</v>
      </c>
      <c r="D61" s="68" t="s">
        <v>44</v>
      </c>
      <c r="E61" s="68">
        <v>2509110274</v>
      </c>
      <c r="F61" s="68" t="s">
        <v>106</v>
      </c>
      <c r="G61" s="70">
        <v>91.4</v>
      </c>
      <c r="H61" s="70">
        <v>2.1</v>
      </c>
      <c r="I61" s="70">
        <f t="shared" si="0"/>
        <v>93.5</v>
      </c>
      <c r="J61" s="70">
        <v>81.99</v>
      </c>
      <c r="K61" s="70">
        <v>0.5</v>
      </c>
      <c r="L61" s="70">
        <f t="shared" si="1"/>
        <v>82.49</v>
      </c>
      <c r="M61" s="70">
        <v>78.3</v>
      </c>
      <c r="N61" s="70">
        <v>0</v>
      </c>
      <c r="O61" s="70">
        <f t="shared" si="2"/>
        <v>78.3</v>
      </c>
      <c r="P61" s="70">
        <v>60</v>
      </c>
      <c r="Q61" s="70">
        <v>40</v>
      </c>
      <c r="R61" s="70">
        <f t="shared" si="3"/>
        <v>100</v>
      </c>
      <c r="S61" s="70">
        <v>60</v>
      </c>
      <c r="T61" s="70">
        <v>30</v>
      </c>
      <c r="U61" s="70">
        <f t="shared" si="4"/>
        <v>90</v>
      </c>
      <c r="V61" s="70">
        <f t="shared" si="5"/>
        <v>84.6325</v>
      </c>
      <c r="W61" s="71">
        <v>57</v>
      </c>
      <c r="X61" s="71">
        <f t="shared" si="6"/>
        <v>56</v>
      </c>
      <c r="Y61" s="81" t="s">
        <v>107</v>
      </c>
      <c r="Z61" s="71">
        <v>115</v>
      </c>
      <c r="AA61" s="69"/>
      <c r="AB61" s="74"/>
      <c r="AC61" s="73"/>
      <c r="AD61" s="74"/>
    </row>
    <row r="62" customHeight="1" spans="1:30">
      <c r="A62" s="67" t="s">
        <v>35</v>
      </c>
      <c r="B62" s="68" t="s">
        <v>36</v>
      </c>
      <c r="C62" s="69">
        <v>2025</v>
      </c>
      <c r="D62" s="68" t="s">
        <v>60</v>
      </c>
      <c r="E62" s="68">
        <v>2521110186</v>
      </c>
      <c r="F62" s="68" t="s">
        <v>108</v>
      </c>
      <c r="G62" s="70">
        <v>91</v>
      </c>
      <c r="H62" s="70">
        <v>0.4</v>
      </c>
      <c r="I62" s="70">
        <f t="shared" si="0"/>
        <v>91.4</v>
      </c>
      <c r="J62" s="70">
        <v>81.9294</v>
      </c>
      <c r="K62" s="70">
        <v>1.5</v>
      </c>
      <c r="L62" s="70">
        <f t="shared" si="1"/>
        <v>83.4294</v>
      </c>
      <c r="M62" s="70">
        <v>85.5</v>
      </c>
      <c r="N62" s="70">
        <v>0</v>
      </c>
      <c r="O62" s="70">
        <f t="shared" si="2"/>
        <v>85.5</v>
      </c>
      <c r="P62" s="70">
        <v>60</v>
      </c>
      <c r="Q62" s="70">
        <v>40</v>
      </c>
      <c r="R62" s="70">
        <f t="shared" si="3"/>
        <v>100</v>
      </c>
      <c r="S62" s="70">
        <v>60</v>
      </c>
      <c r="T62" s="70">
        <v>11.5</v>
      </c>
      <c r="U62" s="70">
        <f t="shared" si="4"/>
        <v>71.5</v>
      </c>
      <c r="V62" s="70">
        <f t="shared" si="5"/>
        <v>84.56205</v>
      </c>
      <c r="W62" s="71">
        <v>58</v>
      </c>
      <c r="X62" s="71">
        <f t="shared" si="6"/>
        <v>57</v>
      </c>
      <c r="Y62" s="72" t="s">
        <v>39</v>
      </c>
      <c r="Z62" s="71">
        <v>115</v>
      </c>
      <c r="AA62" s="69"/>
      <c r="AB62" s="74"/>
      <c r="AC62" s="73"/>
      <c r="AD62" s="74"/>
    </row>
    <row r="63" customHeight="1" spans="1:30">
      <c r="A63" s="67" t="s">
        <v>35</v>
      </c>
      <c r="B63" s="68" t="s">
        <v>36</v>
      </c>
      <c r="C63" s="69">
        <v>2025</v>
      </c>
      <c r="D63" s="68" t="s">
        <v>60</v>
      </c>
      <c r="E63" s="68">
        <v>2509110226</v>
      </c>
      <c r="F63" s="68" t="s">
        <v>109</v>
      </c>
      <c r="G63" s="70">
        <v>90</v>
      </c>
      <c r="H63" s="70">
        <v>0.5</v>
      </c>
      <c r="I63" s="70">
        <f t="shared" si="0"/>
        <v>90.5</v>
      </c>
      <c r="J63" s="70">
        <v>81.78</v>
      </c>
      <c r="K63" s="70">
        <v>1.5</v>
      </c>
      <c r="L63" s="70">
        <f t="shared" si="1"/>
        <v>83.28</v>
      </c>
      <c r="M63" s="70">
        <v>82.45</v>
      </c>
      <c r="N63" s="70">
        <v>0</v>
      </c>
      <c r="O63" s="70">
        <f t="shared" si="2"/>
        <v>82.45</v>
      </c>
      <c r="P63" s="70">
        <v>60</v>
      </c>
      <c r="Q63" s="70">
        <v>40</v>
      </c>
      <c r="R63" s="70">
        <f t="shared" si="3"/>
        <v>100</v>
      </c>
      <c r="S63" s="70">
        <v>60</v>
      </c>
      <c r="T63" s="70">
        <v>15</v>
      </c>
      <c r="U63" s="70">
        <f t="shared" si="4"/>
        <v>75</v>
      </c>
      <c r="V63" s="70">
        <f t="shared" si="5"/>
        <v>84.3825</v>
      </c>
      <c r="W63" s="71">
        <v>59</v>
      </c>
      <c r="X63" s="71">
        <f t="shared" si="6"/>
        <v>59</v>
      </c>
      <c r="Y63" s="72" t="s">
        <v>39</v>
      </c>
      <c r="Z63" s="71">
        <v>115</v>
      </c>
      <c r="AA63" s="69"/>
      <c r="AB63" s="74"/>
      <c r="AC63" s="73"/>
      <c r="AD63" s="74"/>
    </row>
    <row r="64" customHeight="1" spans="1:30">
      <c r="A64" s="67" t="s">
        <v>35</v>
      </c>
      <c r="B64" s="68" t="s">
        <v>36</v>
      </c>
      <c r="C64" s="69">
        <v>2025</v>
      </c>
      <c r="D64" s="68" t="s">
        <v>37</v>
      </c>
      <c r="E64" s="68">
        <v>2509110316</v>
      </c>
      <c r="F64" s="68" t="s">
        <v>110</v>
      </c>
      <c r="G64" s="70">
        <v>91.8</v>
      </c>
      <c r="H64" s="70">
        <v>0.5</v>
      </c>
      <c r="I64" s="70">
        <f t="shared" si="0"/>
        <v>92.3</v>
      </c>
      <c r="J64" s="70">
        <v>82.054347826087</v>
      </c>
      <c r="K64" s="70">
        <v>1.5</v>
      </c>
      <c r="L64" s="70">
        <f t="shared" si="1"/>
        <v>83.554347826087</v>
      </c>
      <c r="M64" s="70">
        <v>71</v>
      </c>
      <c r="N64" s="70">
        <v>0</v>
      </c>
      <c r="O64" s="70">
        <f t="shared" si="2"/>
        <v>71</v>
      </c>
      <c r="P64" s="70">
        <v>60</v>
      </c>
      <c r="Q64" s="70">
        <v>40</v>
      </c>
      <c r="R64" s="70">
        <f t="shared" si="3"/>
        <v>100</v>
      </c>
      <c r="S64" s="70">
        <v>60</v>
      </c>
      <c r="T64" s="70">
        <v>15</v>
      </c>
      <c r="U64" s="70">
        <f t="shared" si="4"/>
        <v>75</v>
      </c>
      <c r="V64" s="70">
        <f t="shared" si="5"/>
        <v>84.1957608695652</v>
      </c>
      <c r="W64" s="71">
        <v>60</v>
      </c>
      <c r="X64" s="71">
        <f t="shared" si="6"/>
        <v>55</v>
      </c>
      <c r="Y64" s="72" t="s">
        <v>39</v>
      </c>
      <c r="Z64" s="71">
        <v>115</v>
      </c>
      <c r="AA64" s="69"/>
      <c r="AB64" s="74"/>
      <c r="AC64" s="73"/>
      <c r="AD64" s="74"/>
    </row>
    <row r="65" customHeight="1" spans="1:30">
      <c r="A65" s="67" t="s">
        <v>35</v>
      </c>
      <c r="B65" s="68" t="s">
        <v>36</v>
      </c>
      <c r="C65" s="69">
        <v>2025</v>
      </c>
      <c r="D65" s="68" t="s">
        <v>44</v>
      </c>
      <c r="E65" s="68">
        <v>2509110269</v>
      </c>
      <c r="F65" s="68" t="s">
        <v>111</v>
      </c>
      <c r="G65" s="70">
        <v>90.9</v>
      </c>
      <c r="H65" s="70">
        <v>1</v>
      </c>
      <c r="I65" s="70">
        <f t="shared" si="0"/>
        <v>91.9</v>
      </c>
      <c r="J65" s="70">
        <v>81.6</v>
      </c>
      <c r="K65" s="70">
        <v>2.5</v>
      </c>
      <c r="L65" s="70">
        <f t="shared" si="1"/>
        <v>84.1</v>
      </c>
      <c r="M65" s="70">
        <v>79.05</v>
      </c>
      <c r="N65" s="70">
        <v>0</v>
      </c>
      <c r="O65" s="70">
        <f t="shared" si="2"/>
        <v>79.05</v>
      </c>
      <c r="P65" s="70">
        <v>60</v>
      </c>
      <c r="Q65" s="70">
        <v>40</v>
      </c>
      <c r="R65" s="70">
        <f t="shared" si="3"/>
        <v>100</v>
      </c>
      <c r="S65" s="70">
        <v>50</v>
      </c>
      <c r="T65" s="70">
        <v>5</v>
      </c>
      <c r="U65" s="70">
        <f t="shared" si="4"/>
        <v>55</v>
      </c>
      <c r="V65" s="70">
        <f t="shared" si="5"/>
        <v>83.9675</v>
      </c>
      <c r="W65" s="71">
        <v>61</v>
      </c>
      <c r="X65" s="71">
        <f t="shared" si="6"/>
        <v>60</v>
      </c>
      <c r="Y65" s="72" t="s">
        <v>39</v>
      </c>
      <c r="Z65" s="71">
        <v>115</v>
      </c>
      <c r="AA65" s="69"/>
      <c r="AB65" s="74"/>
      <c r="AC65" s="73"/>
      <c r="AD65" s="74"/>
    </row>
    <row r="66" customHeight="1" spans="1:30">
      <c r="A66" s="67" t="s">
        <v>35</v>
      </c>
      <c r="B66" s="68" t="s">
        <v>36</v>
      </c>
      <c r="C66" s="69">
        <v>2025</v>
      </c>
      <c r="D66" s="68" t="s">
        <v>60</v>
      </c>
      <c r="E66" s="68">
        <v>2509110242</v>
      </c>
      <c r="F66" s="68" t="s">
        <v>112</v>
      </c>
      <c r="G66" s="70">
        <v>92</v>
      </c>
      <c r="H66" s="70">
        <v>4.33</v>
      </c>
      <c r="I66" s="70">
        <f t="shared" si="0"/>
        <v>96.33</v>
      </c>
      <c r="J66" s="70">
        <v>79.61</v>
      </c>
      <c r="K66" s="70">
        <v>1.5</v>
      </c>
      <c r="L66" s="70">
        <f t="shared" si="1"/>
        <v>81.11</v>
      </c>
      <c r="M66" s="70">
        <v>82.95</v>
      </c>
      <c r="N66" s="70">
        <v>1</v>
      </c>
      <c r="O66" s="70">
        <f t="shared" si="2"/>
        <v>83.95</v>
      </c>
      <c r="P66" s="70">
        <v>60</v>
      </c>
      <c r="Q66" s="70">
        <v>40</v>
      </c>
      <c r="R66" s="70">
        <f t="shared" si="3"/>
        <v>100</v>
      </c>
      <c r="S66" s="70">
        <v>60</v>
      </c>
      <c r="T66" s="70">
        <v>25</v>
      </c>
      <c r="U66" s="70">
        <f t="shared" si="4"/>
        <v>85</v>
      </c>
      <c r="V66" s="70">
        <f t="shared" si="5"/>
        <v>83.913</v>
      </c>
      <c r="W66" s="71">
        <v>62</v>
      </c>
      <c r="X66" s="71">
        <f t="shared" si="6"/>
        <v>73</v>
      </c>
      <c r="Y66" s="72" t="s">
        <v>39</v>
      </c>
      <c r="Z66" s="71">
        <v>115</v>
      </c>
      <c r="AA66" s="69"/>
      <c r="AB66" s="74"/>
      <c r="AC66" s="73"/>
      <c r="AD66" s="74"/>
    </row>
    <row r="67" customHeight="1" spans="1:30">
      <c r="A67" s="67" t="s">
        <v>35</v>
      </c>
      <c r="B67" s="68" t="s">
        <v>36</v>
      </c>
      <c r="C67" s="69">
        <v>2025</v>
      </c>
      <c r="D67" s="68" t="s">
        <v>55</v>
      </c>
      <c r="E67" s="68">
        <v>2509110212</v>
      </c>
      <c r="F67" s="68" t="s">
        <v>113</v>
      </c>
      <c r="G67" s="70">
        <v>91.9</v>
      </c>
      <c r="H67" s="70">
        <v>0.5</v>
      </c>
      <c r="I67" s="70">
        <f t="shared" si="0"/>
        <v>92.4</v>
      </c>
      <c r="J67" s="70">
        <v>81.304347826087</v>
      </c>
      <c r="K67" s="70">
        <v>1.5</v>
      </c>
      <c r="L67" s="70">
        <f t="shared" si="1"/>
        <v>82.804347826087</v>
      </c>
      <c r="M67" s="70">
        <v>77.35</v>
      </c>
      <c r="N67" s="70">
        <v>0</v>
      </c>
      <c r="O67" s="70">
        <f t="shared" si="2"/>
        <v>77.35</v>
      </c>
      <c r="P67" s="70">
        <v>60</v>
      </c>
      <c r="Q67" s="70">
        <v>40</v>
      </c>
      <c r="R67" s="70">
        <f t="shared" si="3"/>
        <v>100</v>
      </c>
      <c r="S67" s="70">
        <v>60</v>
      </c>
      <c r="T67" s="70">
        <v>10</v>
      </c>
      <c r="U67" s="70">
        <f t="shared" si="4"/>
        <v>70</v>
      </c>
      <c r="V67" s="70">
        <f t="shared" si="5"/>
        <v>83.7107608695652</v>
      </c>
      <c r="W67" s="71">
        <v>63</v>
      </c>
      <c r="X67" s="71">
        <f t="shared" si="6"/>
        <v>64</v>
      </c>
      <c r="Y67" s="72" t="s">
        <v>39</v>
      </c>
      <c r="Z67" s="71">
        <v>115</v>
      </c>
      <c r="AA67" s="69"/>
      <c r="AB67" s="74"/>
      <c r="AC67" s="73"/>
      <c r="AD67" s="74"/>
    </row>
    <row r="68" customHeight="1" spans="1:30">
      <c r="A68" s="67" t="s">
        <v>35</v>
      </c>
      <c r="B68" s="68" t="s">
        <v>36</v>
      </c>
      <c r="C68" s="69">
        <v>2025</v>
      </c>
      <c r="D68" s="68" t="s">
        <v>44</v>
      </c>
      <c r="E68" s="68">
        <v>2509110259</v>
      </c>
      <c r="F68" s="68" t="s">
        <v>114</v>
      </c>
      <c r="G68" s="70">
        <v>88.9</v>
      </c>
      <c r="H68" s="70">
        <v>-0.5</v>
      </c>
      <c r="I68" s="70">
        <f t="shared" si="0"/>
        <v>88.4</v>
      </c>
      <c r="J68" s="70">
        <v>82.37</v>
      </c>
      <c r="K68" s="70">
        <v>1.5</v>
      </c>
      <c r="L68" s="70">
        <f t="shared" si="1"/>
        <v>83.87</v>
      </c>
      <c r="M68" s="70">
        <v>88.6</v>
      </c>
      <c r="N68" s="70">
        <v>0</v>
      </c>
      <c r="O68" s="70">
        <f t="shared" si="2"/>
        <v>88.6</v>
      </c>
      <c r="P68" s="70">
        <v>60</v>
      </c>
      <c r="Q68" s="70">
        <v>40</v>
      </c>
      <c r="R68" s="70">
        <f t="shared" si="3"/>
        <v>100</v>
      </c>
      <c r="S68" s="70">
        <v>40</v>
      </c>
      <c r="T68" s="70">
        <v>5</v>
      </c>
      <c r="U68" s="70">
        <f t="shared" si="4"/>
        <v>45</v>
      </c>
      <c r="V68" s="70">
        <f t="shared" si="5"/>
        <v>83.4225</v>
      </c>
      <c r="W68" s="71">
        <v>64</v>
      </c>
      <c r="X68" s="71">
        <f t="shared" si="6"/>
        <v>51</v>
      </c>
      <c r="Y68" s="72" t="s">
        <v>39</v>
      </c>
      <c r="Z68" s="71">
        <v>115</v>
      </c>
      <c r="AA68" s="69"/>
      <c r="AB68" s="74"/>
      <c r="AC68" s="73"/>
      <c r="AD68" s="74"/>
    </row>
    <row r="69" customHeight="1" spans="1:30">
      <c r="A69" s="67" t="s">
        <v>35</v>
      </c>
      <c r="B69" s="68" t="s">
        <v>36</v>
      </c>
      <c r="C69" s="69">
        <v>2025</v>
      </c>
      <c r="D69" s="68" t="s">
        <v>60</v>
      </c>
      <c r="E69" s="68">
        <v>2509110246</v>
      </c>
      <c r="F69" s="68" t="s">
        <v>115</v>
      </c>
      <c r="G69" s="70">
        <v>91</v>
      </c>
      <c r="H69" s="70">
        <v>3.3</v>
      </c>
      <c r="I69" s="70">
        <f t="shared" ref="I69:I119" si="7">MIN(G69+H69,100)</f>
        <v>94.3</v>
      </c>
      <c r="J69" s="70">
        <v>80.4673913</v>
      </c>
      <c r="K69" s="70">
        <v>1.5</v>
      </c>
      <c r="L69" s="70">
        <f t="shared" ref="L69:L119" si="8">J69+K69</f>
        <v>81.9673913</v>
      </c>
      <c r="M69" s="70">
        <v>74.6</v>
      </c>
      <c r="N69" s="70">
        <v>0</v>
      </c>
      <c r="O69" s="70">
        <f t="shared" ref="O69:O119" si="9">M69+N69</f>
        <v>74.6</v>
      </c>
      <c r="P69" s="70">
        <v>60</v>
      </c>
      <c r="Q69" s="70">
        <v>40</v>
      </c>
      <c r="R69" s="70">
        <f t="shared" ref="R69:R119" si="10">P69+Q69</f>
        <v>100</v>
      </c>
      <c r="S69" s="70">
        <v>60</v>
      </c>
      <c r="T69" s="70">
        <v>15</v>
      </c>
      <c r="U69" s="70">
        <f t="shared" ref="U69:U119" si="11">S69+T69</f>
        <v>75</v>
      </c>
      <c r="V69" s="70">
        <f t="shared" ref="V69:V119" si="12">I69*0.1+L69*0.75+O69*0.05+R69*0.05+U69*0.05</f>
        <v>83.385543475</v>
      </c>
      <c r="W69" s="71">
        <v>65</v>
      </c>
      <c r="X69" s="71">
        <f t="shared" ref="X69:X119" si="13">RANK(J69,$J$2:$J$119,0)</f>
        <v>66</v>
      </c>
      <c r="Y69" s="72" t="s">
        <v>39</v>
      </c>
      <c r="Z69" s="71">
        <v>115</v>
      </c>
      <c r="AA69" s="69"/>
      <c r="AB69" s="74"/>
      <c r="AC69" s="73"/>
      <c r="AD69" s="74"/>
    </row>
    <row r="70" customHeight="1" spans="1:30">
      <c r="A70" s="67" t="s">
        <v>35</v>
      </c>
      <c r="B70" s="68" t="s">
        <v>36</v>
      </c>
      <c r="C70" s="69">
        <v>2025</v>
      </c>
      <c r="D70" s="68" t="s">
        <v>60</v>
      </c>
      <c r="E70" s="68">
        <v>2509110229</v>
      </c>
      <c r="F70" s="68" t="s">
        <v>116</v>
      </c>
      <c r="G70" s="70">
        <v>91</v>
      </c>
      <c r="H70" s="70">
        <v>1.5</v>
      </c>
      <c r="I70" s="70">
        <f t="shared" si="7"/>
        <v>92.5</v>
      </c>
      <c r="J70" s="70">
        <v>78.9239</v>
      </c>
      <c r="K70" s="70">
        <v>1.5</v>
      </c>
      <c r="L70" s="70">
        <f t="shared" si="8"/>
        <v>80.4239</v>
      </c>
      <c r="M70" s="70">
        <v>76.85</v>
      </c>
      <c r="N70" s="70">
        <v>0</v>
      </c>
      <c r="O70" s="70">
        <f t="shared" si="9"/>
        <v>76.85</v>
      </c>
      <c r="P70" s="70">
        <v>60</v>
      </c>
      <c r="Q70" s="70">
        <v>40</v>
      </c>
      <c r="R70" s="70">
        <f t="shared" si="10"/>
        <v>100</v>
      </c>
      <c r="S70" s="70">
        <v>60</v>
      </c>
      <c r="T70" s="70">
        <v>35</v>
      </c>
      <c r="U70" s="70">
        <f t="shared" si="11"/>
        <v>95</v>
      </c>
      <c r="V70" s="70">
        <f t="shared" si="12"/>
        <v>83.160425</v>
      </c>
      <c r="W70" s="71">
        <v>66</v>
      </c>
      <c r="X70" s="71">
        <f t="shared" si="13"/>
        <v>79</v>
      </c>
      <c r="Y70" s="72" t="s">
        <v>39</v>
      </c>
      <c r="Z70" s="71">
        <v>115</v>
      </c>
      <c r="AA70" s="69"/>
      <c r="AB70" s="74"/>
      <c r="AC70" s="73"/>
      <c r="AD70" s="74"/>
    </row>
    <row r="71" customHeight="1" spans="1:30">
      <c r="A71" s="67" t="s">
        <v>35</v>
      </c>
      <c r="B71" s="68" t="s">
        <v>36</v>
      </c>
      <c r="C71" s="69">
        <v>2025</v>
      </c>
      <c r="D71" s="68" t="s">
        <v>55</v>
      </c>
      <c r="E71" s="68">
        <v>2509110195</v>
      </c>
      <c r="F71" s="68" t="s">
        <v>117</v>
      </c>
      <c r="G71" s="70">
        <v>92.9</v>
      </c>
      <c r="H71" s="70">
        <v>2.95</v>
      </c>
      <c r="I71" s="70">
        <f t="shared" si="7"/>
        <v>95.85</v>
      </c>
      <c r="J71" s="70">
        <v>79.3478260869565</v>
      </c>
      <c r="K71" s="70">
        <v>2</v>
      </c>
      <c r="L71" s="70">
        <f t="shared" si="8"/>
        <v>81.3478260869565</v>
      </c>
      <c r="M71" s="70">
        <v>77.2</v>
      </c>
      <c r="N71" s="70">
        <v>0</v>
      </c>
      <c r="O71" s="70">
        <f t="shared" si="9"/>
        <v>77.2</v>
      </c>
      <c r="P71" s="70">
        <v>60</v>
      </c>
      <c r="Q71" s="70">
        <v>40</v>
      </c>
      <c r="R71" s="70">
        <f t="shared" si="10"/>
        <v>100</v>
      </c>
      <c r="S71" s="70">
        <v>60</v>
      </c>
      <c r="T71" s="70">
        <v>14</v>
      </c>
      <c r="U71" s="70">
        <f t="shared" si="11"/>
        <v>74</v>
      </c>
      <c r="V71" s="70">
        <f t="shared" si="12"/>
        <v>83.1558695652174</v>
      </c>
      <c r="W71" s="71">
        <v>67</v>
      </c>
      <c r="X71" s="71">
        <f t="shared" si="13"/>
        <v>74</v>
      </c>
      <c r="Y71" s="72" t="s">
        <v>39</v>
      </c>
      <c r="Z71" s="71">
        <v>115</v>
      </c>
      <c r="AA71" s="69"/>
      <c r="AB71" s="74"/>
      <c r="AC71" s="73"/>
      <c r="AD71" s="74"/>
    </row>
    <row r="72" customHeight="1" spans="1:30">
      <c r="A72" s="67" t="s">
        <v>35</v>
      </c>
      <c r="B72" s="68" t="s">
        <v>36</v>
      </c>
      <c r="C72" s="69">
        <v>2025</v>
      </c>
      <c r="D72" s="68" t="s">
        <v>55</v>
      </c>
      <c r="E72" s="68">
        <v>2509110200</v>
      </c>
      <c r="F72" s="68" t="s">
        <v>118</v>
      </c>
      <c r="G72" s="70">
        <v>92.9</v>
      </c>
      <c r="H72" s="70">
        <v>2.15</v>
      </c>
      <c r="I72" s="70">
        <f t="shared" si="7"/>
        <v>95.05</v>
      </c>
      <c r="J72" s="70">
        <v>79.3369565217391</v>
      </c>
      <c r="K72" s="70">
        <v>1.5</v>
      </c>
      <c r="L72" s="70">
        <f t="shared" si="8"/>
        <v>80.8369565217391</v>
      </c>
      <c r="M72" s="70">
        <v>78.75</v>
      </c>
      <c r="N72" s="70">
        <v>0</v>
      </c>
      <c r="O72" s="70">
        <f t="shared" si="9"/>
        <v>78.75</v>
      </c>
      <c r="P72" s="70">
        <v>60</v>
      </c>
      <c r="Q72" s="70">
        <v>40</v>
      </c>
      <c r="R72" s="70">
        <f t="shared" si="10"/>
        <v>100</v>
      </c>
      <c r="S72" s="70">
        <v>60</v>
      </c>
      <c r="T72" s="70">
        <v>15</v>
      </c>
      <c r="U72" s="70">
        <f t="shared" si="11"/>
        <v>75</v>
      </c>
      <c r="V72" s="70">
        <f t="shared" si="12"/>
        <v>82.8202173913043</v>
      </c>
      <c r="W72" s="71">
        <v>68</v>
      </c>
      <c r="X72" s="71">
        <f t="shared" si="13"/>
        <v>75</v>
      </c>
      <c r="Y72" s="72" t="s">
        <v>39</v>
      </c>
      <c r="Z72" s="71">
        <v>115</v>
      </c>
      <c r="AA72" s="69"/>
      <c r="AB72" s="74"/>
      <c r="AC72" s="73"/>
      <c r="AD72" s="74"/>
    </row>
    <row r="73" customHeight="1" spans="1:30">
      <c r="A73" s="67" t="s">
        <v>35</v>
      </c>
      <c r="B73" s="68" t="s">
        <v>36</v>
      </c>
      <c r="C73" s="69">
        <v>2025</v>
      </c>
      <c r="D73" s="68" t="s">
        <v>37</v>
      </c>
      <c r="E73" s="68">
        <v>2509110317</v>
      </c>
      <c r="F73" s="68" t="s">
        <v>119</v>
      </c>
      <c r="G73" s="70">
        <v>90.3</v>
      </c>
      <c r="H73" s="70">
        <v>0.7</v>
      </c>
      <c r="I73" s="70">
        <f t="shared" si="7"/>
        <v>91</v>
      </c>
      <c r="J73" s="70">
        <v>80.1304347826087</v>
      </c>
      <c r="K73" s="70">
        <v>0</v>
      </c>
      <c r="L73" s="70">
        <f t="shared" si="8"/>
        <v>80.1304347826087</v>
      </c>
      <c r="M73" s="70">
        <v>82.25</v>
      </c>
      <c r="N73" s="70">
        <v>0</v>
      </c>
      <c r="O73" s="70">
        <f t="shared" si="9"/>
        <v>82.25</v>
      </c>
      <c r="P73" s="70">
        <v>60</v>
      </c>
      <c r="Q73" s="70">
        <v>40</v>
      </c>
      <c r="R73" s="70">
        <f t="shared" si="10"/>
        <v>100</v>
      </c>
      <c r="S73" s="70">
        <v>60</v>
      </c>
      <c r="T73" s="70">
        <v>30</v>
      </c>
      <c r="U73" s="70">
        <f t="shared" si="11"/>
        <v>90</v>
      </c>
      <c r="V73" s="70">
        <f t="shared" si="12"/>
        <v>82.8103260869565</v>
      </c>
      <c r="W73" s="71">
        <v>69</v>
      </c>
      <c r="X73" s="71">
        <f t="shared" si="13"/>
        <v>68</v>
      </c>
      <c r="Y73" s="72" t="s">
        <v>39</v>
      </c>
      <c r="Z73" s="71">
        <v>115</v>
      </c>
      <c r="AA73" s="69"/>
      <c r="AB73" s="74"/>
      <c r="AC73" s="73"/>
      <c r="AD73" s="74"/>
    </row>
    <row r="74" customHeight="1" spans="1:30">
      <c r="A74" s="67" t="s">
        <v>35</v>
      </c>
      <c r="B74" s="68" t="s">
        <v>36</v>
      </c>
      <c r="C74" s="69">
        <v>2025</v>
      </c>
      <c r="D74" s="68" t="s">
        <v>55</v>
      </c>
      <c r="E74" s="68">
        <v>2509110218</v>
      </c>
      <c r="F74" s="68" t="s">
        <v>120</v>
      </c>
      <c r="G74" s="70">
        <v>90.9</v>
      </c>
      <c r="H74" s="70">
        <v>1.5</v>
      </c>
      <c r="I74" s="70">
        <f t="shared" si="7"/>
        <v>92.4</v>
      </c>
      <c r="J74" s="70">
        <v>80.945652173913</v>
      </c>
      <c r="K74" s="70">
        <v>2.5</v>
      </c>
      <c r="L74" s="70">
        <f t="shared" si="8"/>
        <v>83.445652173913</v>
      </c>
      <c r="M74" s="70">
        <v>70.7</v>
      </c>
      <c r="N74" s="70">
        <v>0</v>
      </c>
      <c r="O74" s="70">
        <f t="shared" si="9"/>
        <v>70.7</v>
      </c>
      <c r="P74" s="70">
        <v>60</v>
      </c>
      <c r="Q74" s="70">
        <v>40</v>
      </c>
      <c r="R74" s="70">
        <f t="shared" si="10"/>
        <v>100</v>
      </c>
      <c r="S74" s="70">
        <v>40</v>
      </c>
      <c r="T74" s="70">
        <v>5</v>
      </c>
      <c r="U74" s="70">
        <f t="shared" si="11"/>
        <v>45</v>
      </c>
      <c r="V74" s="70">
        <f t="shared" si="12"/>
        <v>82.6092391304347</v>
      </c>
      <c r="W74" s="71">
        <v>70</v>
      </c>
      <c r="X74" s="71">
        <f t="shared" si="13"/>
        <v>65</v>
      </c>
      <c r="Y74" s="72" t="s">
        <v>39</v>
      </c>
      <c r="Z74" s="71">
        <v>115</v>
      </c>
      <c r="AA74" s="69"/>
      <c r="AB74" s="74"/>
      <c r="AC74" s="73"/>
      <c r="AD74" s="74"/>
    </row>
    <row r="75" customHeight="1" spans="1:30">
      <c r="A75" s="67" t="s">
        <v>35</v>
      </c>
      <c r="B75" s="68" t="s">
        <v>36</v>
      </c>
      <c r="C75" s="69">
        <v>2025</v>
      </c>
      <c r="D75" s="68" t="s">
        <v>44</v>
      </c>
      <c r="E75" s="68">
        <v>2509110263</v>
      </c>
      <c r="F75" s="68" t="s">
        <v>121</v>
      </c>
      <c r="G75" s="70">
        <v>93.4</v>
      </c>
      <c r="H75" s="70">
        <v>2.283</v>
      </c>
      <c r="I75" s="70">
        <f t="shared" si="7"/>
        <v>95.683</v>
      </c>
      <c r="J75" s="70">
        <v>78.1</v>
      </c>
      <c r="K75" s="70">
        <v>1.5</v>
      </c>
      <c r="L75" s="70">
        <f t="shared" si="8"/>
        <v>79.6</v>
      </c>
      <c r="M75" s="70">
        <v>79.9</v>
      </c>
      <c r="N75" s="70">
        <v>0</v>
      </c>
      <c r="O75" s="70">
        <f t="shared" si="9"/>
        <v>79.9</v>
      </c>
      <c r="P75" s="70">
        <v>60</v>
      </c>
      <c r="Q75" s="70">
        <v>40</v>
      </c>
      <c r="R75" s="70">
        <f t="shared" si="10"/>
        <v>100</v>
      </c>
      <c r="S75" s="70">
        <v>60</v>
      </c>
      <c r="T75" s="70">
        <v>25</v>
      </c>
      <c r="U75" s="70">
        <f t="shared" si="11"/>
        <v>85</v>
      </c>
      <c r="V75" s="70">
        <f t="shared" si="12"/>
        <v>82.5133</v>
      </c>
      <c r="W75" s="71">
        <v>71</v>
      </c>
      <c r="X75" s="71">
        <f t="shared" si="13"/>
        <v>81</v>
      </c>
      <c r="Y75" s="72" t="s">
        <v>39</v>
      </c>
      <c r="Z75" s="71">
        <v>115</v>
      </c>
      <c r="AA75" s="69"/>
      <c r="AB75" s="74"/>
      <c r="AC75" s="73"/>
      <c r="AD75" s="74"/>
    </row>
    <row r="76" customHeight="1" spans="1:30">
      <c r="A76" s="67" t="s">
        <v>35</v>
      </c>
      <c r="B76" s="68" t="s">
        <v>36</v>
      </c>
      <c r="C76" s="69">
        <v>2025</v>
      </c>
      <c r="D76" s="68" t="s">
        <v>55</v>
      </c>
      <c r="E76" s="68">
        <v>2509110209</v>
      </c>
      <c r="F76" s="68" t="s">
        <v>122</v>
      </c>
      <c r="G76" s="70">
        <v>92.4</v>
      </c>
      <c r="H76" s="70">
        <v>1.15</v>
      </c>
      <c r="I76" s="70">
        <f t="shared" si="7"/>
        <v>93.55</v>
      </c>
      <c r="J76" s="70">
        <v>78.6739130434783</v>
      </c>
      <c r="K76" s="70">
        <v>1.5</v>
      </c>
      <c r="L76" s="70">
        <f t="shared" si="8"/>
        <v>80.1739130434783</v>
      </c>
      <c r="M76" s="70">
        <v>80.4</v>
      </c>
      <c r="N76" s="70">
        <v>0</v>
      </c>
      <c r="O76" s="70">
        <f t="shared" si="9"/>
        <v>80.4</v>
      </c>
      <c r="P76" s="70">
        <v>60</v>
      </c>
      <c r="Q76" s="70">
        <v>40</v>
      </c>
      <c r="R76" s="70">
        <f t="shared" si="10"/>
        <v>100</v>
      </c>
      <c r="S76" s="70">
        <v>60</v>
      </c>
      <c r="T76" s="70">
        <v>20</v>
      </c>
      <c r="U76" s="70">
        <f t="shared" si="11"/>
        <v>80</v>
      </c>
      <c r="V76" s="70">
        <f t="shared" si="12"/>
        <v>82.5054347826087</v>
      </c>
      <c r="W76" s="71">
        <v>72</v>
      </c>
      <c r="X76" s="71">
        <f t="shared" si="13"/>
        <v>80</v>
      </c>
      <c r="Y76" s="72" t="s">
        <v>39</v>
      </c>
      <c r="Z76" s="71">
        <v>115</v>
      </c>
      <c r="AA76" s="69"/>
      <c r="AB76" s="74"/>
      <c r="AC76" s="73"/>
      <c r="AD76" s="74"/>
    </row>
    <row r="77" customHeight="1" spans="1:30">
      <c r="A77" s="67" t="s">
        <v>35</v>
      </c>
      <c r="B77" s="68" t="s">
        <v>36</v>
      </c>
      <c r="C77" s="69">
        <v>2025</v>
      </c>
      <c r="D77" s="68" t="s">
        <v>55</v>
      </c>
      <c r="E77" s="68">
        <v>2515110466</v>
      </c>
      <c r="F77" s="68" t="s">
        <v>123</v>
      </c>
      <c r="G77" s="70">
        <v>91.4</v>
      </c>
      <c r="H77" s="70">
        <v>0.7</v>
      </c>
      <c r="I77" s="70">
        <f t="shared" si="7"/>
        <v>92.1</v>
      </c>
      <c r="J77" s="70">
        <v>80.4285714285714</v>
      </c>
      <c r="K77" s="70">
        <v>1.5</v>
      </c>
      <c r="L77" s="70">
        <f t="shared" si="8"/>
        <v>81.9285714285714</v>
      </c>
      <c r="M77" s="70">
        <v>61</v>
      </c>
      <c r="N77" s="70">
        <v>0</v>
      </c>
      <c r="O77" s="70">
        <f t="shared" si="9"/>
        <v>61</v>
      </c>
      <c r="P77" s="70">
        <v>60</v>
      </c>
      <c r="Q77" s="70">
        <v>40</v>
      </c>
      <c r="R77" s="70">
        <f t="shared" si="10"/>
        <v>100</v>
      </c>
      <c r="S77" s="70">
        <v>60</v>
      </c>
      <c r="T77" s="70">
        <v>15</v>
      </c>
      <c r="U77" s="70">
        <f t="shared" si="11"/>
        <v>75</v>
      </c>
      <c r="V77" s="70">
        <f t="shared" si="12"/>
        <v>82.4564285714286</v>
      </c>
      <c r="W77" s="71">
        <v>73</v>
      </c>
      <c r="X77" s="71">
        <f t="shared" si="13"/>
        <v>67</v>
      </c>
      <c r="Y77" s="81" t="s">
        <v>107</v>
      </c>
      <c r="Z77" s="71">
        <v>115</v>
      </c>
      <c r="AA77" s="69"/>
      <c r="AB77" s="74"/>
      <c r="AC77" s="73"/>
      <c r="AD77" s="74"/>
    </row>
    <row r="78" customHeight="1" spans="1:30">
      <c r="A78" s="67" t="s">
        <v>35</v>
      </c>
      <c r="B78" s="68" t="s">
        <v>36</v>
      </c>
      <c r="C78" s="69">
        <v>2025</v>
      </c>
      <c r="D78" s="68" t="s">
        <v>60</v>
      </c>
      <c r="E78" s="68">
        <v>2509110225</v>
      </c>
      <c r="F78" s="68" t="s">
        <v>124</v>
      </c>
      <c r="G78" s="70">
        <v>91.5</v>
      </c>
      <c r="H78" s="70">
        <v>0.5</v>
      </c>
      <c r="I78" s="70">
        <f t="shared" si="7"/>
        <v>92</v>
      </c>
      <c r="J78" s="70">
        <v>77.9783</v>
      </c>
      <c r="K78" s="70">
        <v>1.5</v>
      </c>
      <c r="L78" s="70">
        <f t="shared" si="8"/>
        <v>79.4783</v>
      </c>
      <c r="M78" s="70">
        <v>76.4</v>
      </c>
      <c r="N78" s="70">
        <v>0</v>
      </c>
      <c r="O78" s="70">
        <f t="shared" si="9"/>
        <v>76.4</v>
      </c>
      <c r="P78" s="70">
        <v>60</v>
      </c>
      <c r="Q78" s="70">
        <v>40</v>
      </c>
      <c r="R78" s="70">
        <f t="shared" si="10"/>
        <v>100</v>
      </c>
      <c r="S78" s="70">
        <v>60</v>
      </c>
      <c r="T78" s="70">
        <v>35.5</v>
      </c>
      <c r="U78" s="70">
        <f t="shared" si="11"/>
        <v>95.5</v>
      </c>
      <c r="V78" s="70">
        <f t="shared" si="12"/>
        <v>82.403725</v>
      </c>
      <c r="W78" s="71">
        <v>74</v>
      </c>
      <c r="X78" s="71">
        <f t="shared" si="13"/>
        <v>82</v>
      </c>
      <c r="Y78" s="72" t="s">
        <v>39</v>
      </c>
      <c r="Z78" s="71">
        <v>115</v>
      </c>
      <c r="AA78" s="69"/>
      <c r="AB78" s="74"/>
      <c r="AC78" s="73"/>
      <c r="AD78" s="74"/>
    </row>
    <row r="79" customHeight="1" spans="1:30">
      <c r="A79" s="67" t="s">
        <v>35</v>
      </c>
      <c r="B79" s="68" t="s">
        <v>36</v>
      </c>
      <c r="C79" s="69">
        <v>2025</v>
      </c>
      <c r="D79" s="68" t="s">
        <v>44</v>
      </c>
      <c r="E79" s="68">
        <v>2509110256</v>
      </c>
      <c r="F79" s="68" t="s">
        <v>125</v>
      </c>
      <c r="G79" s="70">
        <v>92.4</v>
      </c>
      <c r="H79" s="70">
        <v>0.916</v>
      </c>
      <c r="I79" s="70">
        <f t="shared" si="7"/>
        <v>93.316</v>
      </c>
      <c r="J79" s="70">
        <v>79.86</v>
      </c>
      <c r="K79" s="70">
        <v>1.6</v>
      </c>
      <c r="L79" s="70">
        <f t="shared" si="8"/>
        <v>81.46</v>
      </c>
      <c r="M79" s="70">
        <v>74</v>
      </c>
      <c r="N79" s="70">
        <v>0</v>
      </c>
      <c r="O79" s="70">
        <f t="shared" si="9"/>
        <v>74</v>
      </c>
      <c r="P79" s="70">
        <v>60</v>
      </c>
      <c r="Q79" s="70">
        <v>30</v>
      </c>
      <c r="R79" s="70">
        <f t="shared" si="10"/>
        <v>90</v>
      </c>
      <c r="S79" s="70">
        <v>60</v>
      </c>
      <c r="T79" s="70">
        <v>13</v>
      </c>
      <c r="U79" s="70">
        <f t="shared" si="11"/>
        <v>73</v>
      </c>
      <c r="V79" s="70">
        <f t="shared" si="12"/>
        <v>82.2766</v>
      </c>
      <c r="W79" s="71">
        <v>75</v>
      </c>
      <c r="X79" s="71">
        <f t="shared" si="13"/>
        <v>69</v>
      </c>
      <c r="Y79" s="72" t="s">
        <v>39</v>
      </c>
      <c r="Z79" s="71">
        <v>115</v>
      </c>
      <c r="AA79" s="69"/>
      <c r="AB79" s="74"/>
      <c r="AC79" s="73"/>
      <c r="AD79" s="74"/>
    </row>
    <row r="80" customHeight="1" spans="1:30">
      <c r="A80" s="67" t="s">
        <v>35</v>
      </c>
      <c r="B80" s="68" t="s">
        <v>36</v>
      </c>
      <c r="C80" s="69">
        <v>2025</v>
      </c>
      <c r="D80" s="68" t="s">
        <v>60</v>
      </c>
      <c r="E80" s="68">
        <v>2509110254</v>
      </c>
      <c r="F80" s="68" t="s">
        <v>126</v>
      </c>
      <c r="G80" s="70">
        <v>90.5</v>
      </c>
      <c r="H80" s="70">
        <v>0</v>
      </c>
      <c r="I80" s="70">
        <f t="shared" si="7"/>
        <v>90.5</v>
      </c>
      <c r="J80" s="70">
        <v>79.25</v>
      </c>
      <c r="K80" s="70">
        <v>1.5</v>
      </c>
      <c r="L80" s="70">
        <f t="shared" si="8"/>
        <v>80.75</v>
      </c>
      <c r="M80" s="70">
        <v>68.1</v>
      </c>
      <c r="N80" s="70">
        <v>0</v>
      </c>
      <c r="O80" s="70">
        <f t="shared" si="9"/>
        <v>68.1</v>
      </c>
      <c r="P80" s="70">
        <v>60</v>
      </c>
      <c r="Q80" s="70">
        <v>40</v>
      </c>
      <c r="R80" s="70">
        <f t="shared" si="10"/>
        <v>100</v>
      </c>
      <c r="S80" s="70">
        <v>60</v>
      </c>
      <c r="T80" s="70">
        <v>23</v>
      </c>
      <c r="U80" s="70">
        <f t="shared" si="11"/>
        <v>83</v>
      </c>
      <c r="V80" s="70">
        <f t="shared" si="12"/>
        <v>82.1675</v>
      </c>
      <c r="W80" s="71">
        <v>76</v>
      </c>
      <c r="X80" s="71">
        <f t="shared" si="13"/>
        <v>76</v>
      </c>
      <c r="Y80" s="72" t="s">
        <v>39</v>
      </c>
      <c r="Z80" s="71">
        <v>115</v>
      </c>
      <c r="AA80" s="69"/>
      <c r="AB80" s="74"/>
      <c r="AC80" s="73"/>
      <c r="AD80" s="74"/>
    </row>
    <row r="81" customHeight="1" spans="1:30">
      <c r="A81" s="67" t="s">
        <v>35</v>
      </c>
      <c r="B81" s="68" t="s">
        <v>36</v>
      </c>
      <c r="C81" s="69">
        <v>2025</v>
      </c>
      <c r="D81" s="68" t="s">
        <v>44</v>
      </c>
      <c r="E81" s="68">
        <v>2509110264</v>
      </c>
      <c r="F81" s="68" t="s">
        <v>127</v>
      </c>
      <c r="G81" s="70">
        <v>91.4</v>
      </c>
      <c r="H81" s="70">
        <v>2.099</v>
      </c>
      <c r="I81" s="70">
        <f t="shared" si="7"/>
        <v>93.499</v>
      </c>
      <c r="J81" s="70">
        <v>77.64</v>
      </c>
      <c r="K81" s="70">
        <v>1.5</v>
      </c>
      <c r="L81" s="70">
        <f t="shared" si="8"/>
        <v>79.14</v>
      </c>
      <c r="M81" s="70">
        <v>83</v>
      </c>
      <c r="N81" s="70">
        <v>0</v>
      </c>
      <c r="O81" s="70">
        <f t="shared" si="9"/>
        <v>83</v>
      </c>
      <c r="P81" s="70">
        <v>60</v>
      </c>
      <c r="Q81" s="70">
        <v>40</v>
      </c>
      <c r="R81" s="70">
        <f t="shared" si="10"/>
        <v>100</v>
      </c>
      <c r="S81" s="70">
        <v>60</v>
      </c>
      <c r="T81" s="70">
        <v>25</v>
      </c>
      <c r="U81" s="70">
        <f t="shared" si="11"/>
        <v>85</v>
      </c>
      <c r="V81" s="70">
        <f t="shared" si="12"/>
        <v>82.1049</v>
      </c>
      <c r="W81" s="71">
        <v>77</v>
      </c>
      <c r="X81" s="71">
        <f t="shared" si="13"/>
        <v>84</v>
      </c>
      <c r="Y81" s="81" t="s">
        <v>107</v>
      </c>
      <c r="Z81" s="71">
        <v>115</v>
      </c>
      <c r="AA81" s="69"/>
      <c r="AB81" s="74"/>
      <c r="AC81" s="73"/>
      <c r="AD81" s="74"/>
    </row>
    <row r="82" customHeight="1" spans="1:30">
      <c r="A82" s="67" t="s">
        <v>35</v>
      </c>
      <c r="B82" s="68" t="s">
        <v>36</v>
      </c>
      <c r="C82" s="69">
        <v>2025</v>
      </c>
      <c r="D82" s="68" t="s">
        <v>55</v>
      </c>
      <c r="E82" s="68">
        <v>2509110194</v>
      </c>
      <c r="F82" s="68" t="s">
        <v>128</v>
      </c>
      <c r="G82" s="70">
        <v>90.9</v>
      </c>
      <c r="H82" s="70">
        <v>0.25</v>
      </c>
      <c r="I82" s="70">
        <f t="shared" si="7"/>
        <v>91.15</v>
      </c>
      <c r="J82" s="70">
        <v>81.4021739130435</v>
      </c>
      <c r="K82" s="70">
        <v>1.5</v>
      </c>
      <c r="L82" s="70">
        <f t="shared" si="8"/>
        <v>82.9021739130435</v>
      </c>
      <c r="M82" s="70">
        <v>69.8</v>
      </c>
      <c r="N82" s="70">
        <v>0</v>
      </c>
      <c r="O82" s="70">
        <f t="shared" si="9"/>
        <v>69.8</v>
      </c>
      <c r="P82" s="70">
        <v>60</v>
      </c>
      <c r="Q82" s="70">
        <v>40</v>
      </c>
      <c r="R82" s="70">
        <f t="shared" si="10"/>
        <v>100</v>
      </c>
      <c r="S82" s="70">
        <v>40</v>
      </c>
      <c r="T82" s="70">
        <v>5</v>
      </c>
      <c r="U82" s="70">
        <f t="shared" si="11"/>
        <v>45</v>
      </c>
      <c r="V82" s="70">
        <f t="shared" si="12"/>
        <v>82.0316304347826</v>
      </c>
      <c r="W82" s="71">
        <v>78</v>
      </c>
      <c r="X82" s="71">
        <f t="shared" si="13"/>
        <v>63</v>
      </c>
      <c r="Y82" s="72" t="s">
        <v>39</v>
      </c>
      <c r="Z82" s="71">
        <v>115</v>
      </c>
      <c r="AA82" s="69"/>
      <c r="AB82" s="74"/>
      <c r="AC82" s="73"/>
      <c r="AD82" s="74"/>
    </row>
    <row r="83" customHeight="1" spans="1:30">
      <c r="A83" s="67" t="s">
        <v>35</v>
      </c>
      <c r="B83" s="68" t="s">
        <v>36</v>
      </c>
      <c r="C83" s="69">
        <v>2025</v>
      </c>
      <c r="D83" s="68" t="s">
        <v>55</v>
      </c>
      <c r="E83" s="68">
        <v>2509110208</v>
      </c>
      <c r="F83" s="68" t="s">
        <v>129</v>
      </c>
      <c r="G83" s="70">
        <v>92.4</v>
      </c>
      <c r="H83" s="70">
        <v>0.25</v>
      </c>
      <c r="I83" s="70">
        <f t="shared" si="7"/>
        <v>92.65</v>
      </c>
      <c r="J83" s="70">
        <v>79.7391304347826</v>
      </c>
      <c r="K83" s="70">
        <v>1.5</v>
      </c>
      <c r="L83" s="70">
        <f t="shared" si="8"/>
        <v>81.2391304347826</v>
      </c>
      <c r="M83" s="70">
        <v>77.35</v>
      </c>
      <c r="N83" s="70">
        <v>0</v>
      </c>
      <c r="O83" s="70">
        <f t="shared" si="9"/>
        <v>77.35</v>
      </c>
      <c r="P83" s="70">
        <v>60</v>
      </c>
      <c r="Q83" s="70">
        <v>40</v>
      </c>
      <c r="R83" s="70">
        <f t="shared" si="10"/>
        <v>100</v>
      </c>
      <c r="S83" s="70">
        <v>50</v>
      </c>
      <c r="T83" s="70">
        <v>5</v>
      </c>
      <c r="U83" s="70">
        <f t="shared" si="11"/>
        <v>55</v>
      </c>
      <c r="V83" s="70">
        <f t="shared" si="12"/>
        <v>81.811847826087</v>
      </c>
      <c r="W83" s="71">
        <v>79</v>
      </c>
      <c r="X83" s="71">
        <f t="shared" si="13"/>
        <v>71</v>
      </c>
      <c r="Y83" s="72" t="s">
        <v>39</v>
      </c>
      <c r="Z83" s="71">
        <v>115</v>
      </c>
      <c r="AA83" s="69"/>
      <c r="AB83" s="74"/>
      <c r="AC83" s="73"/>
      <c r="AD83" s="74"/>
    </row>
    <row r="84" customHeight="1" spans="1:30">
      <c r="A84" s="67" t="s">
        <v>35</v>
      </c>
      <c r="B84" s="68" t="s">
        <v>36</v>
      </c>
      <c r="C84" s="69">
        <v>2025</v>
      </c>
      <c r="D84" s="68" t="s">
        <v>37</v>
      </c>
      <c r="E84" s="68">
        <v>2509110319</v>
      </c>
      <c r="F84" s="68" t="s">
        <v>130</v>
      </c>
      <c r="G84" s="70">
        <v>91.3</v>
      </c>
      <c r="H84" s="70">
        <v>0.7</v>
      </c>
      <c r="I84" s="70">
        <f t="shared" si="7"/>
        <v>92</v>
      </c>
      <c r="J84" s="70">
        <v>79.1847826086957</v>
      </c>
      <c r="K84" s="70">
        <v>1.5</v>
      </c>
      <c r="L84" s="70">
        <f t="shared" si="8"/>
        <v>80.6847826086957</v>
      </c>
      <c r="M84" s="70">
        <v>65.1</v>
      </c>
      <c r="N84" s="70">
        <v>0</v>
      </c>
      <c r="O84" s="70">
        <f t="shared" si="9"/>
        <v>65.1</v>
      </c>
      <c r="P84" s="70">
        <v>60</v>
      </c>
      <c r="Q84" s="70">
        <v>40</v>
      </c>
      <c r="R84" s="70">
        <f t="shared" si="10"/>
        <v>100</v>
      </c>
      <c r="S84" s="70">
        <v>60</v>
      </c>
      <c r="T84" s="70">
        <v>15</v>
      </c>
      <c r="U84" s="70">
        <f t="shared" si="11"/>
        <v>75</v>
      </c>
      <c r="V84" s="70">
        <f t="shared" si="12"/>
        <v>81.7185869565218</v>
      </c>
      <c r="W84" s="71">
        <v>80</v>
      </c>
      <c r="X84" s="71">
        <f t="shared" si="13"/>
        <v>77</v>
      </c>
      <c r="Y84" s="72" t="s">
        <v>39</v>
      </c>
      <c r="Z84" s="71">
        <v>115</v>
      </c>
      <c r="AA84" s="69"/>
      <c r="AB84" s="74"/>
      <c r="AC84" s="73"/>
      <c r="AD84" s="74"/>
    </row>
    <row r="85" customHeight="1" spans="1:30">
      <c r="A85" s="67" t="s">
        <v>35</v>
      </c>
      <c r="B85" s="68" t="s">
        <v>36</v>
      </c>
      <c r="C85" s="69">
        <v>2025</v>
      </c>
      <c r="D85" s="68" t="s">
        <v>60</v>
      </c>
      <c r="E85" s="68">
        <v>2509110224</v>
      </c>
      <c r="F85" s="68" t="s">
        <v>131</v>
      </c>
      <c r="G85" s="70">
        <v>91.5</v>
      </c>
      <c r="H85" s="70">
        <v>0.5</v>
      </c>
      <c r="I85" s="70">
        <f t="shared" si="7"/>
        <v>92</v>
      </c>
      <c r="J85" s="70">
        <v>77.9783</v>
      </c>
      <c r="K85" s="70">
        <v>1.5</v>
      </c>
      <c r="L85" s="70">
        <f t="shared" si="8"/>
        <v>79.4783</v>
      </c>
      <c r="M85" s="70">
        <v>83.6</v>
      </c>
      <c r="N85" s="70">
        <v>0</v>
      </c>
      <c r="O85" s="70">
        <f t="shared" si="9"/>
        <v>83.6</v>
      </c>
      <c r="P85" s="70">
        <v>60</v>
      </c>
      <c r="Q85" s="70">
        <v>40</v>
      </c>
      <c r="R85" s="70">
        <f t="shared" si="10"/>
        <v>100</v>
      </c>
      <c r="S85" s="70">
        <v>60</v>
      </c>
      <c r="T85" s="70">
        <v>13.5</v>
      </c>
      <c r="U85" s="70">
        <f t="shared" si="11"/>
        <v>73.5</v>
      </c>
      <c r="V85" s="70">
        <f t="shared" si="12"/>
        <v>81.663725</v>
      </c>
      <c r="W85" s="71">
        <v>81</v>
      </c>
      <c r="X85" s="71">
        <f t="shared" si="13"/>
        <v>82</v>
      </c>
      <c r="Y85" s="72" t="s">
        <v>39</v>
      </c>
      <c r="Z85" s="71">
        <v>115</v>
      </c>
      <c r="AA85" s="69"/>
      <c r="AB85" s="74"/>
      <c r="AC85" s="73"/>
      <c r="AD85" s="74"/>
    </row>
    <row r="86" customHeight="1" spans="1:30">
      <c r="A86" s="67" t="s">
        <v>35</v>
      </c>
      <c r="B86" s="68" t="s">
        <v>36</v>
      </c>
      <c r="C86" s="69">
        <v>2025</v>
      </c>
      <c r="D86" s="68" t="s">
        <v>55</v>
      </c>
      <c r="E86" s="68">
        <v>2509110207</v>
      </c>
      <c r="F86" s="68" t="s">
        <v>132</v>
      </c>
      <c r="G86" s="70">
        <v>90.9</v>
      </c>
      <c r="H86" s="70">
        <v>0</v>
      </c>
      <c r="I86" s="70">
        <f t="shared" si="7"/>
        <v>90.9</v>
      </c>
      <c r="J86" s="70">
        <v>79.8586956521739</v>
      </c>
      <c r="K86" s="70">
        <v>1.5</v>
      </c>
      <c r="L86" s="70">
        <f t="shared" si="8"/>
        <v>81.3586956521739</v>
      </c>
      <c r="M86" s="70">
        <v>82.55</v>
      </c>
      <c r="N86" s="70">
        <v>0</v>
      </c>
      <c r="O86" s="70">
        <f t="shared" si="9"/>
        <v>82.55</v>
      </c>
      <c r="P86" s="70">
        <v>60</v>
      </c>
      <c r="Q86" s="70">
        <v>40</v>
      </c>
      <c r="R86" s="70">
        <f t="shared" si="10"/>
        <v>100</v>
      </c>
      <c r="S86" s="70">
        <v>40</v>
      </c>
      <c r="T86" s="70">
        <v>5</v>
      </c>
      <c r="U86" s="70">
        <f t="shared" si="11"/>
        <v>45</v>
      </c>
      <c r="V86" s="70">
        <f t="shared" si="12"/>
        <v>81.4865217391304</v>
      </c>
      <c r="W86" s="71">
        <v>82</v>
      </c>
      <c r="X86" s="71">
        <f t="shared" si="13"/>
        <v>70</v>
      </c>
      <c r="Y86" s="72" t="s">
        <v>39</v>
      </c>
      <c r="Z86" s="71">
        <v>115</v>
      </c>
      <c r="AA86" s="69"/>
      <c r="AB86" s="74"/>
      <c r="AC86" s="73"/>
      <c r="AD86" s="74"/>
    </row>
    <row r="87" customHeight="1" spans="1:30">
      <c r="A87" s="67" t="s">
        <v>35</v>
      </c>
      <c r="B87" s="68" t="s">
        <v>36</v>
      </c>
      <c r="C87" s="69">
        <v>2025</v>
      </c>
      <c r="D87" s="68" t="s">
        <v>37</v>
      </c>
      <c r="E87" s="68">
        <v>2509110311</v>
      </c>
      <c r="F87" s="68" t="s">
        <v>133</v>
      </c>
      <c r="G87" s="70">
        <v>89.3</v>
      </c>
      <c r="H87" s="70">
        <v>0.5</v>
      </c>
      <c r="I87" s="70">
        <f t="shared" si="7"/>
        <v>89.8</v>
      </c>
      <c r="J87" s="70">
        <v>79.1195652173913</v>
      </c>
      <c r="K87" s="70">
        <v>0</v>
      </c>
      <c r="L87" s="70">
        <f t="shared" si="8"/>
        <v>79.1195652173913</v>
      </c>
      <c r="M87" s="70">
        <v>78.25</v>
      </c>
      <c r="N87" s="70">
        <v>0</v>
      </c>
      <c r="O87" s="70">
        <f t="shared" si="9"/>
        <v>78.25</v>
      </c>
      <c r="P87" s="70">
        <v>60</v>
      </c>
      <c r="Q87" s="70">
        <v>40</v>
      </c>
      <c r="R87" s="70">
        <f t="shared" si="10"/>
        <v>100</v>
      </c>
      <c r="S87" s="70">
        <v>60</v>
      </c>
      <c r="T87" s="70">
        <v>25</v>
      </c>
      <c r="U87" s="70">
        <f t="shared" si="11"/>
        <v>85</v>
      </c>
      <c r="V87" s="70">
        <f t="shared" si="12"/>
        <v>81.4821739130435</v>
      </c>
      <c r="W87" s="71">
        <v>83</v>
      </c>
      <c r="X87" s="71">
        <f t="shared" si="13"/>
        <v>78</v>
      </c>
      <c r="Y87" s="72" t="s">
        <v>39</v>
      </c>
      <c r="Z87" s="71">
        <v>115</v>
      </c>
      <c r="AA87" s="69"/>
      <c r="AB87" s="74"/>
      <c r="AC87" s="73"/>
      <c r="AD87" s="74"/>
    </row>
    <row r="88" customHeight="1" spans="1:30">
      <c r="A88" s="67" t="s">
        <v>35</v>
      </c>
      <c r="B88" s="68" t="s">
        <v>36</v>
      </c>
      <c r="C88" s="69">
        <v>2025</v>
      </c>
      <c r="D88" s="68" t="s">
        <v>60</v>
      </c>
      <c r="E88" s="68">
        <v>2509110237</v>
      </c>
      <c r="F88" s="68" t="s">
        <v>134</v>
      </c>
      <c r="G88" s="70">
        <v>89</v>
      </c>
      <c r="H88" s="70">
        <v>1.7</v>
      </c>
      <c r="I88" s="70">
        <f t="shared" si="7"/>
        <v>90.7</v>
      </c>
      <c r="J88" s="70">
        <v>76.8696</v>
      </c>
      <c r="K88" s="70">
        <v>1.5</v>
      </c>
      <c r="L88" s="70">
        <f t="shared" si="8"/>
        <v>78.3696</v>
      </c>
      <c r="M88" s="70">
        <v>76.45</v>
      </c>
      <c r="N88" s="70">
        <v>0</v>
      </c>
      <c r="O88" s="70">
        <f t="shared" si="9"/>
        <v>76.45</v>
      </c>
      <c r="P88" s="70">
        <v>60</v>
      </c>
      <c r="Q88" s="70">
        <v>40</v>
      </c>
      <c r="R88" s="70">
        <f t="shared" si="10"/>
        <v>100</v>
      </c>
      <c r="S88" s="70">
        <v>60</v>
      </c>
      <c r="T88" s="70">
        <v>32</v>
      </c>
      <c r="U88" s="70">
        <f t="shared" si="11"/>
        <v>92</v>
      </c>
      <c r="V88" s="70">
        <f t="shared" si="12"/>
        <v>81.2697</v>
      </c>
      <c r="W88" s="71">
        <v>84</v>
      </c>
      <c r="X88" s="71">
        <f t="shared" si="13"/>
        <v>88</v>
      </c>
      <c r="Y88" s="81" t="s">
        <v>107</v>
      </c>
      <c r="Z88" s="71">
        <v>115</v>
      </c>
      <c r="AA88" s="69"/>
      <c r="AB88" s="74"/>
      <c r="AC88" s="73"/>
      <c r="AD88" s="74"/>
    </row>
    <row r="89" customHeight="1" spans="1:30">
      <c r="A89" s="67" t="s">
        <v>35</v>
      </c>
      <c r="B89" s="68" t="s">
        <v>36</v>
      </c>
      <c r="C89" s="69">
        <v>2026</v>
      </c>
      <c r="D89" s="68" t="s">
        <v>60</v>
      </c>
      <c r="E89" s="68">
        <v>2509110243</v>
      </c>
      <c r="F89" s="68" t="s">
        <v>135</v>
      </c>
      <c r="G89" s="70">
        <v>91.5</v>
      </c>
      <c r="H89" s="70">
        <v>0.9</v>
      </c>
      <c r="I89" s="70">
        <f t="shared" si="7"/>
        <v>92.4</v>
      </c>
      <c r="J89" s="70">
        <v>76.95</v>
      </c>
      <c r="K89" s="70">
        <v>1.5</v>
      </c>
      <c r="L89" s="70">
        <f t="shared" si="8"/>
        <v>78.45</v>
      </c>
      <c r="M89" s="70">
        <v>72.4</v>
      </c>
      <c r="N89" s="70">
        <v>0</v>
      </c>
      <c r="O89" s="70">
        <f t="shared" si="9"/>
        <v>72.4</v>
      </c>
      <c r="P89" s="70">
        <v>60</v>
      </c>
      <c r="Q89" s="70">
        <v>40</v>
      </c>
      <c r="R89" s="70">
        <f t="shared" si="10"/>
        <v>100</v>
      </c>
      <c r="S89" s="70">
        <v>60</v>
      </c>
      <c r="T89" s="70">
        <v>15</v>
      </c>
      <c r="U89" s="70">
        <f t="shared" si="11"/>
        <v>75</v>
      </c>
      <c r="V89" s="70">
        <f t="shared" si="12"/>
        <v>80.4475</v>
      </c>
      <c r="W89" s="71">
        <v>85</v>
      </c>
      <c r="X89" s="71">
        <f t="shared" si="13"/>
        <v>87</v>
      </c>
      <c r="Y89" s="72" t="s">
        <v>39</v>
      </c>
      <c r="Z89" s="71">
        <v>115</v>
      </c>
      <c r="AA89" s="69"/>
      <c r="AB89" s="74"/>
      <c r="AC89" s="73"/>
      <c r="AD89" s="74"/>
    </row>
    <row r="90" customHeight="1" spans="1:30">
      <c r="A90" s="67" t="s">
        <v>35</v>
      </c>
      <c r="B90" s="68" t="s">
        <v>36</v>
      </c>
      <c r="C90" s="69">
        <v>2025</v>
      </c>
      <c r="D90" s="68" t="s">
        <v>60</v>
      </c>
      <c r="E90" s="68">
        <v>2509110249</v>
      </c>
      <c r="F90" s="68" t="s">
        <v>136</v>
      </c>
      <c r="G90" s="70">
        <v>93</v>
      </c>
      <c r="H90" s="70">
        <v>2.3</v>
      </c>
      <c r="I90" s="70">
        <f t="shared" si="7"/>
        <v>95.3</v>
      </c>
      <c r="J90" s="70">
        <v>75</v>
      </c>
      <c r="K90" s="70">
        <v>1.5</v>
      </c>
      <c r="L90" s="70">
        <f t="shared" si="8"/>
        <v>76.5</v>
      </c>
      <c r="M90" s="70">
        <v>84.55</v>
      </c>
      <c r="N90" s="70">
        <v>0</v>
      </c>
      <c r="O90" s="70">
        <f t="shared" si="9"/>
        <v>84.55</v>
      </c>
      <c r="P90" s="70">
        <v>60</v>
      </c>
      <c r="Q90" s="70">
        <v>40</v>
      </c>
      <c r="R90" s="70">
        <f t="shared" si="10"/>
        <v>100</v>
      </c>
      <c r="S90" s="70">
        <v>60</v>
      </c>
      <c r="T90" s="70">
        <v>25</v>
      </c>
      <c r="U90" s="70">
        <f t="shared" si="11"/>
        <v>85</v>
      </c>
      <c r="V90" s="70">
        <f t="shared" si="12"/>
        <v>80.3825</v>
      </c>
      <c r="W90" s="71">
        <v>86</v>
      </c>
      <c r="X90" s="71">
        <f t="shared" si="13"/>
        <v>97</v>
      </c>
      <c r="Y90" s="72" t="s">
        <v>39</v>
      </c>
      <c r="Z90" s="71">
        <v>115</v>
      </c>
      <c r="AA90" s="69"/>
      <c r="AB90" s="74"/>
      <c r="AC90" s="73"/>
      <c r="AD90" s="74"/>
    </row>
    <row r="91" customHeight="1" spans="1:30">
      <c r="A91" s="67" t="s">
        <v>35</v>
      </c>
      <c r="B91" s="68" t="s">
        <v>36</v>
      </c>
      <c r="C91" s="69">
        <v>2025</v>
      </c>
      <c r="D91" s="68" t="s">
        <v>37</v>
      </c>
      <c r="E91" s="68">
        <v>2509110313</v>
      </c>
      <c r="F91" s="68" t="s">
        <v>137</v>
      </c>
      <c r="G91" s="70">
        <v>89.3</v>
      </c>
      <c r="H91" s="70">
        <v>0</v>
      </c>
      <c r="I91" s="70">
        <f t="shared" si="7"/>
        <v>89.3</v>
      </c>
      <c r="J91" s="70">
        <v>79.7065217391304</v>
      </c>
      <c r="K91" s="70">
        <v>0</v>
      </c>
      <c r="L91" s="70">
        <f t="shared" si="8"/>
        <v>79.7065217391304</v>
      </c>
      <c r="M91" s="70">
        <v>67.8</v>
      </c>
      <c r="N91" s="70">
        <v>0</v>
      </c>
      <c r="O91" s="70">
        <f t="shared" si="9"/>
        <v>67.8</v>
      </c>
      <c r="P91" s="70">
        <v>60</v>
      </c>
      <c r="Q91" s="70">
        <v>40</v>
      </c>
      <c r="R91" s="70">
        <f t="shared" si="10"/>
        <v>100</v>
      </c>
      <c r="S91" s="70">
        <v>60</v>
      </c>
      <c r="T91" s="70">
        <v>5</v>
      </c>
      <c r="U91" s="70">
        <f t="shared" si="11"/>
        <v>65</v>
      </c>
      <c r="V91" s="70">
        <f t="shared" si="12"/>
        <v>80.3498913043478</v>
      </c>
      <c r="W91" s="71">
        <v>87</v>
      </c>
      <c r="X91" s="71">
        <f t="shared" si="13"/>
        <v>72</v>
      </c>
      <c r="Y91" s="72" t="s">
        <v>39</v>
      </c>
      <c r="Z91" s="71">
        <v>115</v>
      </c>
      <c r="AA91" s="69"/>
      <c r="AB91" s="74"/>
      <c r="AC91" s="73"/>
      <c r="AD91" s="74"/>
    </row>
    <row r="92" customHeight="1" spans="1:30">
      <c r="A92" s="67" t="s">
        <v>35</v>
      </c>
      <c r="B92" s="68" t="s">
        <v>36</v>
      </c>
      <c r="C92" s="69">
        <v>2025</v>
      </c>
      <c r="D92" s="68" t="s">
        <v>44</v>
      </c>
      <c r="E92" s="68">
        <v>2509110281</v>
      </c>
      <c r="F92" s="68" t="s">
        <v>138</v>
      </c>
      <c r="G92" s="70">
        <v>92.4</v>
      </c>
      <c r="H92" s="70">
        <v>1.5</v>
      </c>
      <c r="I92" s="70">
        <f t="shared" si="7"/>
        <v>93.9</v>
      </c>
      <c r="J92" s="70">
        <v>76.31</v>
      </c>
      <c r="K92" s="70">
        <v>1.5</v>
      </c>
      <c r="L92" s="70">
        <f t="shared" si="8"/>
        <v>77.81</v>
      </c>
      <c r="M92" s="70">
        <v>71.4</v>
      </c>
      <c r="N92" s="70">
        <v>0</v>
      </c>
      <c r="O92" s="70">
        <f t="shared" si="9"/>
        <v>71.4</v>
      </c>
      <c r="P92" s="70">
        <v>60</v>
      </c>
      <c r="Q92" s="70">
        <v>40</v>
      </c>
      <c r="R92" s="70">
        <f t="shared" si="10"/>
        <v>100</v>
      </c>
      <c r="S92" s="70">
        <v>60</v>
      </c>
      <c r="T92" s="70">
        <v>15</v>
      </c>
      <c r="U92" s="70">
        <f t="shared" si="11"/>
        <v>75</v>
      </c>
      <c r="V92" s="70">
        <f t="shared" si="12"/>
        <v>80.0675</v>
      </c>
      <c r="W92" s="71">
        <v>88</v>
      </c>
      <c r="X92" s="71">
        <f t="shared" si="13"/>
        <v>89</v>
      </c>
      <c r="Y92" s="72" t="s">
        <v>39</v>
      </c>
      <c r="Z92" s="71">
        <v>115</v>
      </c>
      <c r="AA92" s="69"/>
      <c r="AB92" s="74"/>
      <c r="AC92" s="73"/>
      <c r="AD92" s="74"/>
    </row>
    <row r="93" customHeight="1" spans="1:30">
      <c r="A93" s="67" t="s">
        <v>35</v>
      </c>
      <c r="B93" s="68" t="s">
        <v>36</v>
      </c>
      <c r="C93" s="69">
        <v>2025</v>
      </c>
      <c r="D93" s="68" t="s">
        <v>55</v>
      </c>
      <c r="E93" s="68">
        <v>2509110221</v>
      </c>
      <c r="F93" s="68" t="s">
        <v>139</v>
      </c>
      <c r="G93" s="70">
        <v>90.4</v>
      </c>
      <c r="H93" s="70">
        <v>-3</v>
      </c>
      <c r="I93" s="70">
        <f t="shared" si="7"/>
        <v>87.4</v>
      </c>
      <c r="J93" s="70">
        <v>77.0869565217391</v>
      </c>
      <c r="K93" s="70">
        <v>0</v>
      </c>
      <c r="L93" s="70">
        <f t="shared" si="8"/>
        <v>77.0869565217391</v>
      </c>
      <c r="M93" s="70">
        <v>89.2</v>
      </c>
      <c r="N93" s="70">
        <v>0</v>
      </c>
      <c r="O93" s="70">
        <f t="shared" si="9"/>
        <v>89.2</v>
      </c>
      <c r="P93" s="70">
        <v>60</v>
      </c>
      <c r="Q93" s="70">
        <v>40</v>
      </c>
      <c r="R93" s="70">
        <f t="shared" si="10"/>
        <v>100</v>
      </c>
      <c r="S93" s="70">
        <v>60</v>
      </c>
      <c r="T93" s="70">
        <v>15</v>
      </c>
      <c r="U93" s="70">
        <f t="shared" si="11"/>
        <v>75</v>
      </c>
      <c r="V93" s="70">
        <f t="shared" si="12"/>
        <v>79.7652173913043</v>
      </c>
      <c r="W93" s="71">
        <v>89</v>
      </c>
      <c r="X93" s="71">
        <f t="shared" si="13"/>
        <v>85</v>
      </c>
      <c r="Y93" s="81" t="s">
        <v>107</v>
      </c>
      <c r="Z93" s="71">
        <v>115</v>
      </c>
      <c r="AA93" s="69"/>
      <c r="AB93" s="74"/>
      <c r="AC93" s="73"/>
      <c r="AD93" s="74"/>
    </row>
    <row r="94" customHeight="1" spans="1:30">
      <c r="A94" s="67" t="s">
        <v>35</v>
      </c>
      <c r="B94" s="68" t="s">
        <v>36</v>
      </c>
      <c r="C94" s="69">
        <v>2025</v>
      </c>
      <c r="D94" s="68" t="s">
        <v>44</v>
      </c>
      <c r="E94" s="68">
        <v>2509110279</v>
      </c>
      <c r="F94" s="68" t="s">
        <v>140</v>
      </c>
      <c r="G94" s="70">
        <v>93.4</v>
      </c>
      <c r="H94" s="70">
        <v>2.1</v>
      </c>
      <c r="I94" s="70">
        <f t="shared" si="7"/>
        <v>95.5</v>
      </c>
      <c r="J94" s="70">
        <v>75.73</v>
      </c>
      <c r="K94" s="70">
        <v>1.5</v>
      </c>
      <c r="L94" s="70">
        <f t="shared" si="8"/>
        <v>77.23</v>
      </c>
      <c r="M94" s="70">
        <v>70.8</v>
      </c>
      <c r="N94" s="70">
        <v>0</v>
      </c>
      <c r="O94" s="70">
        <f t="shared" si="9"/>
        <v>70.8</v>
      </c>
      <c r="P94" s="70">
        <v>60</v>
      </c>
      <c r="Q94" s="70">
        <v>40</v>
      </c>
      <c r="R94" s="70">
        <f t="shared" si="10"/>
        <v>100</v>
      </c>
      <c r="S94" s="70">
        <v>60</v>
      </c>
      <c r="T94" s="70">
        <v>15</v>
      </c>
      <c r="U94" s="70">
        <f t="shared" si="11"/>
        <v>75</v>
      </c>
      <c r="V94" s="70">
        <f t="shared" si="12"/>
        <v>79.7625</v>
      </c>
      <c r="W94" s="71">
        <v>90</v>
      </c>
      <c r="X94" s="71">
        <f t="shared" si="13"/>
        <v>96</v>
      </c>
      <c r="Y94" s="72" t="s">
        <v>39</v>
      </c>
      <c r="Z94" s="71">
        <v>115</v>
      </c>
      <c r="AA94" s="69"/>
      <c r="AB94" s="74"/>
      <c r="AC94" s="73"/>
      <c r="AD94" s="74"/>
    </row>
    <row r="95" customHeight="1" spans="1:30">
      <c r="A95" s="67" t="s">
        <v>35</v>
      </c>
      <c r="B95" s="68" t="s">
        <v>36</v>
      </c>
      <c r="C95" s="69">
        <v>2025</v>
      </c>
      <c r="D95" s="68" t="s">
        <v>44</v>
      </c>
      <c r="E95" s="68">
        <v>2509110282</v>
      </c>
      <c r="F95" s="68" t="s">
        <v>141</v>
      </c>
      <c r="G95" s="70">
        <v>90.9</v>
      </c>
      <c r="H95" s="70">
        <v>1</v>
      </c>
      <c r="I95" s="70">
        <f t="shared" si="7"/>
        <v>91.9</v>
      </c>
      <c r="J95" s="70">
        <v>75.97</v>
      </c>
      <c r="K95" s="70">
        <v>1.5</v>
      </c>
      <c r="L95" s="70">
        <f t="shared" si="8"/>
        <v>77.47</v>
      </c>
      <c r="M95" s="70">
        <v>70.95</v>
      </c>
      <c r="N95" s="70">
        <v>0</v>
      </c>
      <c r="O95" s="70">
        <f t="shared" si="9"/>
        <v>70.95</v>
      </c>
      <c r="P95" s="70">
        <v>60</v>
      </c>
      <c r="Q95" s="70">
        <v>40</v>
      </c>
      <c r="R95" s="70">
        <f t="shared" si="10"/>
        <v>100</v>
      </c>
      <c r="S95" s="70">
        <v>60</v>
      </c>
      <c r="T95" s="70">
        <v>13.75</v>
      </c>
      <c r="U95" s="70">
        <f t="shared" si="11"/>
        <v>73.75</v>
      </c>
      <c r="V95" s="70">
        <f t="shared" si="12"/>
        <v>79.5275</v>
      </c>
      <c r="W95" s="71">
        <v>91</v>
      </c>
      <c r="X95" s="71">
        <f t="shared" si="13"/>
        <v>93</v>
      </c>
      <c r="Y95" s="72" t="s">
        <v>39</v>
      </c>
      <c r="Z95" s="71">
        <v>115</v>
      </c>
      <c r="AA95" s="69"/>
      <c r="AB95" s="74"/>
      <c r="AC95" s="73"/>
      <c r="AD95" s="74"/>
    </row>
    <row r="96" customHeight="1" spans="1:30">
      <c r="A96" s="67" t="s">
        <v>35</v>
      </c>
      <c r="B96" s="68" t="s">
        <v>36</v>
      </c>
      <c r="C96" s="69">
        <v>2025</v>
      </c>
      <c r="D96" s="68" t="s">
        <v>55</v>
      </c>
      <c r="E96" s="68">
        <v>2509110202</v>
      </c>
      <c r="F96" s="68" t="s">
        <v>142</v>
      </c>
      <c r="G96" s="70">
        <v>89.9</v>
      </c>
      <c r="H96" s="70">
        <v>-1.55</v>
      </c>
      <c r="I96" s="70">
        <f t="shared" si="7"/>
        <v>88.35</v>
      </c>
      <c r="J96" s="70">
        <v>75</v>
      </c>
      <c r="K96" s="70">
        <v>1.5</v>
      </c>
      <c r="L96" s="70">
        <f t="shared" si="8"/>
        <v>76.5</v>
      </c>
      <c r="M96" s="70">
        <v>79.75</v>
      </c>
      <c r="N96" s="70">
        <v>0</v>
      </c>
      <c r="O96" s="70">
        <f t="shared" si="9"/>
        <v>79.75</v>
      </c>
      <c r="P96" s="70">
        <v>60</v>
      </c>
      <c r="Q96" s="70">
        <v>40</v>
      </c>
      <c r="R96" s="70">
        <f t="shared" si="10"/>
        <v>100</v>
      </c>
      <c r="S96" s="70">
        <v>60</v>
      </c>
      <c r="T96" s="70">
        <v>19</v>
      </c>
      <c r="U96" s="70">
        <f t="shared" si="11"/>
        <v>79</v>
      </c>
      <c r="V96" s="70">
        <f t="shared" si="12"/>
        <v>79.1475</v>
      </c>
      <c r="W96" s="71">
        <v>92</v>
      </c>
      <c r="X96" s="71">
        <f t="shared" si="13"/>
        <v>97</v>
      </c>
      <c r="Y96" s="81" t="s">
        <v>107</v>
      </c>
      <c r="Z96" s="71">
        <v>115</v>
      </c>
      <c r="AA96" s="69"/>
      <c r="AB96" s="74"/>
      <c r="AC96" s="73"/>
      <c r="AD96" s="74"/>
    </row>
    <row r="97" customHeight="1" spans="1:30">
      <c r="A97" s="67" t="s">
        <v>35</v>
      </c>
      <c r="B97" s="68" t="s">
        <v>36</v>
      </c>
      <c r="C97" s="69">
        <v>2025</v>
      </c>
      <c r="D97" s="68" t="s">
        <v>55</v>
      </c>
      <c r="E97" s="68">
        <v>2509110215</v>
      </c>
      <c r="F97" s="68" t="s">
        <v>143</v>
      </c>
      <c r="G97" s="70">
        <v>89.9</v>
      </c>
      <c r="H97" s="70">
        <v>-0.25</v>
      </c>
      <c r="I97" s="70">
        <f t="shared" si="7"/>
        <v>89.65</v>
      </c>
      <c r="J97" s="70">
        <v>76.9565217391304</v>
      </c>
      <c r="K97" s="70">
        <v>0</v>
      </c>
      <c r="L97" s="70">
        <f t="shared" si="8"/>
        <v>76.9565217391304</v>
      </c>
      <c r="M97" s="70">
        <v>79.65</v>
      </c>
      <c r="N97" s="70">
        <v>0</v>
      </c>
      <c r="O97" s="70">
        <f t="shared" si="9"/>
        <v>79.65</v>
      </c>
      <c r="P97" s="70">
        <v>60</v>
      </c>
      <c r="Q97" s="70">
        <v>40</v>
      </c>
      <c r="R97" s="70">
        <f t="shared" si="10"/>
        <v>100</v>
      </c>
      <c r="S97" s="70">
        <v>60</v>
      </c>
      <c r="T97" s="70">
        <v>6.5</v>
      </c>
      <c r="U97" s="70">
        <f t="shared" si="11"/>
        <v>66.5</v>
      </c>
      <c r="V97" s="70">
        <f t="shared" si="12"/>
        <v>78.9898913043478</v>
      </c>
      <c r="W97" s="71">
        <v>93</v>
      </c>
      <c r="X97" s="71">
        <f t="shared" si="13"/>
        <v>86</v>
      </c>
      <c r="Y97" s="81" t="s">
        <v>107</v>
      </c>
      <c r="Z97" s="71">
        <v>115</v>
      </c>
      <c r="AA97" s="69"/>
      <c r="AB97" s="74"/>
      <c r="AC97" s="73"/>
      <c r="AD97" s="74"/>
    </row>
    <row r="98" customHeight="1" spans="1:30">
      <c r="A98" s="67" t="s">
        <v>35</v>
      </c>
      <c r="B98" s="68" t="s">
        <v>36</v>
      </c>
      <c r="C98" s="69">
        <v>2025</v>
      </c>
      <c r="D98" s="68" t="s">
        <v>37</v>
      </c>
      <c r="E98" s="68">
        <v>2509110310</v>
      </c>
      <c r="F98" s="68" t="s">
        <v>144</v>
      </c>
      <c r="G98" s="70">
        <v>92.3</v>
      </c>
      <c r="H98" s="70">
        <v>0</v>
      </c>
      <c r="I98" s="70">
        <f t="shared" si="7"/>
        <v>92.3</v>
      </c>
      <c r="J98" s="70">
        <v>75.8913043478261</v>
      </c>
      <c r="K98" s="70">
        <v>1.5</v>
      </c>
      <c r="L98" s="70">
        <f t="shared" si="8"/>
        <v>77.3913043478261</v>
      </c>
      <c r="M98" s="70">
        <v>63.3</v>
      </c>
      <c r="N98" s="70">
        <v>0</v>
      </c>
      <c r="O98" s="70">
        <f t="shared" si="9"/>
        <v>63.3</v>
      </c>
      <c r="P98" s="70">
        <v>60</v>
      </c>
      <c r="Q98" s="70">
        <v>40</v>
      </c>
      <c r="R98" s="70">
        <f t="shared" si="10"/>
        <v>100</v>
      </c>
      <c r="S98" s="70">
        <v>60</v>
      </c>
      <c r="T98" s="70">
        <v>10</v>
      </c>
      <c r="U98" s="70">
        <f t="shared" si="11"/>
        <v>70</v>
      </c>
      <c r="V98" s="70">
        <f t="shared" si="12"/>
        <v>78.9384782608696</v>
      </c>
      <c r="W98" s="71">
        <v>94</v>
      </c>
      <c r="X98" s="71">
        <f t="shared" si="13"/>
        <v>94</v>
      </c>
      <c r="Y98" s="72" t="s">
        <v>39</v>
      </c>
      <c r="Z98" s="71">
        <v>115</v>
      </c>
      <c r="AA98" s="69"/>
      <c r="AB98" s="74"/>
      <c r="AC98" s="73"/>
      <c r="AD98" s="74"/>
    </row>
    <row r="99" customHeight="1" spans="1:30">
      <c r="A99" s="67" t="s">
        <v>35</v>
      </c>
      <c r="B99" s="68" t="s">
        <v>36</v>
      </c>
      <c r="C99" s="69">
        <v>2025</v>
      </c>
      <c r="D99" s="68" t="s">
        <v>60</v>
      </c>
      <c r="E99" s="68">
        <v>2509110230</v>
      </c>
      <c r="F99" s="68" t="s">
        <v>145</v>
      </c>
      <c r="G99" s="70">
        <v>87.5</v>
      </c>
      <c r="H99" s="70">
        <v>0.5</v>
      </c>
      <c r="I99" s="70">
        <f t="shared" si="7"/>
        <v>88</v>
      </c>
      <c r="J99" s="70">
        <v>75.8696</v>
      </c>
      <c r="K99" s="70">
        <v>1.5</v>
      </c>
      <c r="L99" s="70">
        <f t="shared" si="8"/>
        <v>77.3696</v>
      </c>
      <c r="M99" s="70">
        <v>73.55</v>
      </c>
      <c r="N99" s="70">
        <v>0</v>
      </c>
      <c r="O99" s="70">
        <f t="shared" si="9"/>
        <v>73.55</v>
      </c>
      <c r="P99" s="70">
        <v>60</v>
      </c>
      <c r="Q99" s="70">
        <v>40</v>
      </c>
      <c r="R99" s="70">
        <f t="shared" si="10"/>
        <v>100</v>
      </c>
      <c r="S99" s="70">
        <v>60</v>
      </c>
      <c r="T99" s="70">
        <v>7.5</v>
      </c>
      <c r="U99" s="70">
        <f t="shared" si="11"/>
        <v>67.5</v>
      </c>
      <c r="V99" s="70">
        <f t="shared" si="12"/>
        <v>78.8797</v>
      </c>
      <c r="W99" s="71">
        <v>95</v>
      </c>
      <c r="X99" s="71">
        <f t="shared" si="13"/>
        <v>95</v>
      </c>
      <c r="Y99" s="81" t="s">
        <v>107</v>
      </c>
      <c r="Z99" s="71">
        <v>115</v>
      </c>
      <c r="AA99" s="69"/>
      <c r="AB99" s="74"/>
      <c r="AC99" s="73"/>
      <c r="AD99" s="74"/>
    </row>
    <row r="100" customHeight="1" spans="1:30">
      <c r="A100" s="67" t="s">
        <v>35</v>
      </c>
      <c r="B100" s="68" t="s">
        <v>36</v>
      </c>
      <c r="C100" s="69">
        <v>2025</v>
      </c>
      <c r="D100" s="68" t="s">
        <v>55</v>
      </c>
      <c r="E100" s="68">
        <v>2509110196</v>
      </c>
      <c r="F100" s="68" t="s">
        <v>146</v>
      </c>
      <c r="G100" s="70">
        <v>90.4</v>
      </c>
      <c r="H100" s="70">
        <v>-1.1</v>
      </c>
      <c r="I100" s="70">
        <f t="shared" si="7"/>
        <v>89.3</v>
      </c>
      <c r="J100" s="70">
        <v>74.8152173913043</v>
      </c>
      <c r="K100" s="70">
        <v>1.5</v>
      </c>
      <c r="L100" s="70">
        <f t="shared" si="8"/>
        <v>76.3152173913043</v>
      </c>
      <c r="M100" s="70">
        <v>73.35</v>
      </c>
      <c r="N100" s="70">
        <v>0</v>
      </c>
      <c r="O100" s="70">
        <f t="shared" si="9"/>
        <v>73.35</v>
      </c>
      <c r="P100" s="70">
        <v>60</v>
      </c>
      <c r="Q100" s="70">
        <v>40</v>
      </c>
      <c r="R100" s="70">
        <f t="shared" si="10"/>
        <v>100</v>
      </c>
      <c r="S100" s="70">
        <v>60</v>
      </c>
      <c r="T100" s="70">
        <v>17.6</v>
      </c>
      <c r="U100" s="70">
        <f t="shared" si="11"/>
        <v>77.6</v>
      </c>
      <c r="V100" s="70">
        <f t="shared" si="12"/>
        <v>78.7139130434782</v>
      </c>
      <c r="W100" s="71">
        <v>96</v>
      </c>
      <c r="X100" s="71">
        <f t="shared" si="13"/>
        <v>99</v>
      </c>
      <c r="Y100" s="81" t="s">
        <v>107</v>
      </c>
      <c r="Z100" s="71">
        <v>115</v>
      </c>
      <c r="AA100" s="69"/>
      <c r="AB100" s="74"/>
      <c r="AC100" s="73"/>
      <c r="AD100" s="74"/>
    </row>
    <row r="101" customHeight="1" spans="1:30">
      <c r="A101" s="67" t="s">
        <v>35</v>
      </c>
      <c r="B101" s="68" t="s">
        <v>36</v>
      </c>
      <c r="C101" s="69">
        <v>2025</v>
      </c>
      <c r="D101" s="68" t="s">
        <v>44</v>
      </c>
      <c r="E101" s="68">
        <v>2509110277</v>
      </c>
      <c r="F101" s="68" t="s">
        <v>147</v>
      </c>
      <c r="G101" s="70">
        <v>91.4</v>
      </c>
      <c r="H101" s="70">
        <v>1</v>
      </c>
      <c r="I101" s="70">
        <f t="shared" si="7"/>
        <v>92.4</v>
      </c>
      <c r="J101" s="70">
        <v>73.61</v>
      </c>
      <c r="K101" s="70">
        <v>1.5</v>
      </c>
      <c r="L101" s="70">
        <f t="shared" si="8"/>
        <v>75.11</v>
      </c>
      <c r="M101" s="70">
        <v>84.65</v>
      </c>
      <c r="N101" s="70">
        <v>0</v>
      </c>
      <c r="O101" s="70">
        <f t="shared" si="9"/>
        <v>84.65</v>
      </c>
      <c r="P101" s="70">
        <v>60</v>
      </c>
      <c r="Q101" s="70">
        <v>40</v>
      </c>
      <c r="R101" s="70">
        <f t="shared" si="10"/>
        <v>100</v>
      </c>
      <c r="S101" s="70">
        <v>60</v>
      </c>
      <c r="T101" s="70">
        <v>10.25</v>
      </c>
      <c r="U101" s="70">
        <f t="shared" si="11"/>
        <v>70.25</v>
      </c>
      <c r="V101" s="70">
        <f t="shared" si="12"/>
        <v>78.3175</v>
      </c>
      <c r="W101" s="71">
        <v>97</v>
      </c>
      <c r="X101" s="71">
        <f t="shared" si="13"/>
        <v>101</v>
      </c>
      <c r="Y101" s="72" t="s">
        <v>39</v>
      </c>
      <c r="Z101" s="71">
        <v>115</v>
      </c>
      <c r="AA101" s="69"/>
      <c r="AB101" s="74"/>
      <c r="AC101" s="38"/>
      <c r="AD101" s="74"/>
    </row>
    <row r="102" customHeight="1" spans="1:30">
      <c r="A102" s="67" t="s">
        <v>35</v>
      </c>
      <c r="B102" s="68" t="s">
        <v>36</v>
      </c>
      <c r="C102" s="69">
        <v>2025</v>
      </c>
      <c r="D102" s="68" t="s">
        <v>55</v>
      </c>
      <c r="E102" s="68">
        <v>2509110219</v>
      </c>
      <c r="F102" s="68" t="s">
        <v>148</v>
      </c>
      <c r="G102" s="70">
        <v>89.9</v>
      </c>
      <c r="H102" s="70">
        <v>0</v>
      </c>
      <c r="I102" s="70">
        <f t="shared" si="7"/>
        <v>89.9</v>
      </c>
      <c r="J102" s="70">
        <v>73.4021739130435</v>
      </c>
      <c r="K102" s="70">
        <v>1.5</v>
      </c>
      <c r="L102" s="70">
        <f t="shared" si="8"/>
        <v>74.9021739130435</v>
      </c>
      <c r="M102" s="70">
        <v>86.3</v>
      </c>
      <c r="N102" s="70">
        <v>0</v>
      </c>
      <c r="O102" s="70">
        <f t="shared" si="9"/>
        <v>86.3</v>
      </c>
      <c r="P102" s="70">
        <v>60</v>
      </c>
      <c r="Q102" s="70">
        <v>40</v>
      </c>
      <c r="R102" s="70">
        <f t="shared" si="10"/>
        <v>100</v>
      </c>
      <c r="S102" s="70">
        <v>60</v>
      </c>
      <c r="T102" s="70">
        <v>9</v>
      </c>
      <c r="U102" s="70">
        <f t="shared" si="11"/>
        <v>69</v>
      </c>
      <c r="V102" s="70">
        <f t="shared" si="12"/>
        <v>77.9316304347826</v>
      </c>
      <c r="W102" s="71">
        <v>98</v>
      </c>
      <c r="X102" s="71">
        <f t="shared" si="13"/>
        <v>103</v>
      </c>
      <c r="Y102" s="81" t="s">
        <v>107</v>
      </c>
      <c r="Z102" s="71">
        <v>115</v>
      </c>
      <c r="AA102" s="69"/>
      <c r="AB102" s="74"/>
      <c r="AC102" s="38"/>
      <c r="AD102" s="74"/>
    </row>
    <row r="103" customHeight="1" spans="1:30">
      <c r="A103" s="67" t="s">
        <v>35</v>
      </c>
      <c r="B103" s="68" t="s">
        <v>36</v>
      </c>
      <c r="C103" s="69">
        <v>2025</v>
      </c>
      <c r="D103" s="68" t="s">
        <v>55</v>
      </c>
      <c r="E103" s="68">
        <v>2509110204</v>
      </c>
      <c r="F103" s="68" t="s">
        <v>149</v>
      </c>
      <c r="G103" s="70">
        <v>90.9</v>
      </c>
      <c r="H103" s="70">
        <v>1.5</v>
      </c>
      <c r="I103" s="70">
        <f t="shared" si="7"/>
        <v>92.4</v>
      </c>
      <c r="J103" s="70">
        <v>76.304347826087</v>
      </c>
      <c r="K103" s="70">
        <v>1.5</v>
      </c>
      <c r="L103" s="70">
        <f t="shared" si="8"/>
        <v>77.804347826087</v>
      </c>
      <c r="M103" s="70">
        <v>60</v>
      </c>
      <c r="N103" s="70">
        <v>0</v>
      </c>
      <c r="O103" s="70">
        <f t="shared" si="9"/>
        <v>60</v>
      </c>
      <c r="P103" s="70">
        <v>60</v>
      </c>
      <c r="Q103" s="70">
        <v>40</v>
      </c>
      <c r="R103" s="70">
        <f t="shared" si="10"/>
        <v>100</v>
      </c>
      <c r="S103" s="70">
        <v>40</v>
      </c>
      <c r="T103" s="70">
        <v>5</v>
      </c>
      <c r="U103" s="70">
        <f t="shared" si="11"/>
        <v>45</v>
      </c>
      <c r="V103" s="70">
        <f t="shared" si="12"/>
        <v>77.8432608695652</v>
      </c>
      <c r="W103" s="71">
        <v>99</v>
      </c>
      <c r="X103" s="71">
        <f t="shared" si="13"/>
        <v>90</v>
      </c>
      <c r="Y103" s="72" t="s">
        <v>39</v>
      </c>
      <c r="Z103" s="71">
        <v>115</v>
      </c>
      <c r="AA103" s="69"/>
      <c r="AB103" s="74"/>
      <c r="AC103" s="73"/>
      <c r="AD103" s="74"/>
    </row>
    <row r="104" customHeight="1" spans="1:30">
      <c r="A104" s="67" t="s">
        <v>35</v>
      </c>
      <c r="B104" s="68" t="s">
        <v>36</v>
      </c>
      <c r="C104" s="69">
        <v>2025</v>
      </c>
      <c r="D104" s="68" t="s">
        <v>60</v>
      </c>
      <c r="E104" s="68">
        <v>2509110250</v>
      </c>
      <c r="F104" s="68" t="s">
        <v>150</v>
      </c>
      <c r="G104" s="70">
        <v>89.5</v>
      </c>
      <c r="H104" s="70">
        <v>2.35</v>
      </c>
      <c r="I104" s="70">
        <f t="shared" si="7"/>
        <v>91.85</v>
      </c>
      <c r="J104" s="70">
        <v>73.38043478</v>
      </c>
      <c r="K104" s="70">
        <v>1.5</v>
      </c>
      <c r="L104" s="70">
        <f t="shared" si="8"/>
        <v>74.88043478</v>
      </c>
      <c r="M104" s="70">
        <v>73.6</v>
      </c>
      <c r="N104" s="70">
        <v>0</v>
      </c>
      <c r="O104" s="70">
        <f t="shared" si="9"/>
        <v>73.6</v>
      </c>
      <c r="P104" s="70">
        <v>60</v>
      </c>
      <c r="Q104" s="70">
        <v>40</v>
      </c>
      <c r="R104" s="70">
        <f t="shared" si="10"/>
        <v>100</v>
      </c>
      <c r="S104" s="70">
        <v>60</v>
      </c>
      <c r="T104" s="70">
        <v>15</v>
      </c>
      <c r="U104" s="70">
        <f t="shared" si="11"/>
        <v>75</v>
      </c>
      <c r="V104" s="70">
        <f t="shared" si="12"/>
        <v>77.775326085</v>
      </c>
      <c r="W104" s="71">
        <v>100</v>
      </c>
      <c r="X104" s="71">
        <f t="shared" si="13"/>
        <v>104</v>
      </c>
      <c r="Y104" s="81" t="s">
        <v>107</v>
      </c>
      <c r="Z104" s="71">
        <v>115</v>
      </c>
      <c r="AA104" s="69"/>
      <c r="AB104" s="74"/>
      <c r="AC104" s="38"/>
      <c r="AD104" s="74"/>
    </row>
    <row r="105" customHeight="1" spans="1:30">
      <c r="A105" s="67" t="s">
        <v>35</v>
      </c>
      <c r="B105" s="68" t="s">
        <v>36</v>
      </c>
      <c r="C105" s="69">
        <v>2025</v>
      </c>
      <c r="D105" s="68" t="s">
        <v>44</v>
      </c>
      <c r="E105" s="68">
        <v>2509110278</v>
      </c>
      <c r="F105" s="68" t="s">
        <v>151</v>
      </c>
      <c r="G105" s="70">
        <v>89.9</v>
      </c>
      <c r="H105" s="70">
        <v>1</v>
      </c>
      <c r="I105" s="70">
        <f t="shared" si="7"/>
        <v>90.9</v>
      </c>
      <c r="J105" s="70">
        <v>74.67</v>
      </c>
      <c r="K105" s="70">
        <v>1.5</v>
      </c>
      <c r="L105" s="70">
        <f t="shared" si="8"/>
        <v>76.17</v>
      </c>
      <c r="M105" s="70">
        <v>74</v>
      </c>
      <c r="N105" s="70">
        <v>0</v>
      </c>
      <c r="O105" s="70">
        <f t="shared" si="9"/>
        <v>74</v>
      </c>
      <c r="P105" s="70">
        <v>60</v>
      </c>
      <c r="Q105" s="70">
        <v>40</v>
      </c>
      <c r="R105" s="70">
        <f t="shared" si="10"/>
        <v>100</v>
      </c>
      <c r="S105" s="70">
        <v>50</v>
      </c>
      <c r="T105" s="70">
        <v>5</v>
      </c>
      <c r="U105" s="70">
        <f t="shared" si="11"/>
        <v>55</v>
      </c>
      <c r="V105" s="70">
        <f t="shared" si="12"/>
        <v>77.6675</v>
      </c>
      <c r="W105" s="71">
        <v>101</v>
      </c>
      <c r="X105" s="71">
        <f t="shared" si="13"/>
        <v>100</v>
      </c>
      <c r="Y105" s="72" t="s">
        <v>39</v>
      </c>
      <c r="Z105" s="71">
        <v>115</v>
      </c>
      <c r="AA105" s="69"/>
      <c r="AB105" s="74"/>
      <c r="AC105" s="73"/>
      <c r="AD105" s="74"/>
    </row>
    <row r="106" customHeight="1" spans="1:30">
      <c r="A106" s="67" t="s">
        <v>35</v>
      </c>
      <c r="B106" s="68" t="s">
        <v>36</v>
      </c>
      <c r="C106" s="69">
        <v>2025</v>
      </c>
      <c r="D106" s="68" t="s">
        <v>37</v>
      </c>
      <c r="E106" s="68">
        <v>2509110320</v>
      </c>
      <c r="F106" s="68" t="s">
        <v>152</v>
      </c>
      <c r="G106" s="70">
        <v>90.3</v>
      </c>
      <c r="H106" s="70">
        <v>0</v>
      </c>
      <c r="I106" s="70">
        <f t="shared" si="7"/>
        <v>90.3</v>
      </c>
      <c r="J106" s="70">
        <v>76.0326086956522</v>
      </c>
      <c r="K106" s="70">
        <v>0</v>
      </c>
      <c r="L106" s="70">
        <f t="shared" si="8"/>
        <v>76.0326086956522</v>
      </c>
      <c r="M106" s="70">
        <v>61.2</v>
      </c>
      <c r="N106" s="70">
        <v>0</v>
      </c>
      <c r="O106" s="70">
        <f t="shared" si="9"/>
        <v>61.2</v>
      </c>
      <c r="P106" s="70">
        <v>60</v>
      </c>
      <c r="Q106" s="70">
        <v>40</v>
      </c>
      <c r="R106" s="70">
        <f t="shared" si="10"/>
        <v>100</v>
      </c>
      <c r="S106" s="70">
        <v>60</v>
      </c>
      <c r="T106" s="70">
        <v>5</v>
      </c>
      <c r="U106" s="70">
        <f t="shared" si="11"/>
        <v>65</v>
      </c>
      <c r="V106" s="70">
        <f t="shared" si="12"/>
        <v>77.3644565217392</v>
      </c>
      <c r="W106" s="71">
        <v>102</v>
      </c>
      <c r="X106" s="71">
        <f t="shared" si="13"/>
        <v>92</v>
      </c>
      <c r="Y106" s="72" t="s">
        <v>39</v>
      </c>
      <c r="Z106" s="71">
        <v>115</v>
      </c>
      <c r="AA106" s="69"/>
      <c r="AB106" s="74"/>
      <c r="AC106" s="73"/>
      <c r="AD106" s="74"/>
    </row>
    <row r="107" customHeight="1" spans="1:30">
      <c r="A107" s="67" t="s">
        <v>35</v>
      </c>
      <c r="B107" s="68" t="s">
        <v>36</v>
      </c>
      <c r="C107" s="69">
        <v>2025</v>
      </c>
      <c r="D107" s="68" t="s">
        <v>60</v>
      </c>
      <c r="E107" s="68">
        <v>2509110241</v>
      </c>
      <c r="F107" s="68" t="s">
        <v>153</v>
      </c>
      <c r="G107" s="70">
        <v>89.5</v>
      </c>
      <c r="H107" s="70">
        <v>0.5</v>
      </c>
      <c r="I107" s="70">
        <f t="shared" si="7"/>
        <v>90</v>
      </c>
      <c r="J107" s="70">
        <v>72.95</v>
      </c>
      <c r="K107" s="70">
        <v>1.5</v>
      </c>
      <c r="L107" s="70">
        <f t="shared" si="8"/>
        <v>74.45</v>
      </c>
      <c r="M107" s="70">
        <v>64</v>
      </c>
      <c r="N107" s="70">
        <v>0</v>
      </c>
      <c r="O107" s="70">
        <f t="shared" si="9"/>
        <v>64</v>
      </c>
      <c r="P107" s="70">
        <v>60</v>
      </c>
      <c r="Q107" s="70">
        <v>40</v>
      </c>
      <c r="R107" s="70">
        <f t="shared" si="10"/>
        <v>100</v>
      </c>
      <c r="S107" s="70">
        <v>60</v>
      </c>
      <c r="T107" s="70">
        <v>20</v>
      </c>
      <c r="U107" s="70">
        <f t="shared" si="11"/>
        <v>80</v>
      </c>
      <c r="V107" s="70">
        <f t="shared" si="12"/>
        <v>77.0375</v>
      </c>
      <c r="W107" s="71">
        <v>103</v>
      </c>
      <c r="X107" s="71">
        <f t="shared" si="13"/>
        <v>105</v>
      </c>
      <c r="Y107" s="81" t="s">
        <v>107</v>
      </c>
      <c r="Z107" s="71">
        <v>115</v>
      </c>
      <c r="AA107" s="69"/>
      <c r="AB107" s="74"/>
      <c r="AC107" s="38"/>
      <c r="AD107" s="74"/>
    </row>
    <row r="108" customHeight="1" spans="1:30">
      <c r="A108" s="67" t="s">
        <v>35</v>
      </c>
      <c r="B108" s="68" t="s">
        <v>36</v>
      </c>
      <c r="C108" s="69">
        <v>2025</v>
      </c>
      <c r="D108" s="68" t="s">
        <v>60</v>
      </c>
      <c r="E108" s="68">
        <v>2509110248</v>
      </c>
      <c r="F108" s="68" t="s">
        <v>154</v>
      </c>
      <c r="G108" s="70">
        <v>90.5</v>
      </c>
      <c r="H108" s="70">
        <v>0</v>
      </c>
      <c r="I108" s="70">
        <f t="shared" si="7"/>
        <v>90.5</v>
      </c>
      <c r="J108" s="70">
        <v>76.09782609</v>
      </c>
      <c r="K108" s="70">
        <v>0</v>
      </c>
      <c r="L108" s="70">
        <f t="shared" si="8"/>
        <v>76.09782609</v>
      </c>
      <c r="M108" s="70">
        <v>65.65</v>
      </c>
      <c r="N108" s="70">
        <v>-2</v>
      </c>
      <c r="O108" s="70">
        <f t="shared" si="9"/>
        <v>63.65</v>
      </c>
      <c r="P108" s="70">
        <v>60</v>
      </c>
      <c r="Q108" s="70">
        <v>40</v>
      </c>
      <c r="R108" s="70">
        <f t="shared" si="10"/>
        <v>100</v>
      </c>
      <c r="S108" s="70">
        <v>60</v>
      </c>
      <c r="T108" s="70">
        <v>-15</v>
      </c>
      <c r="U108" s="70">
        <f t="shared" si="11"/>
        <v>45</v>
      </c>
      <c r="V108" s="70">
        <f t="shared" si="12"/>
        <v>76.5558695675</v>
      </c>
      <c r="W108" s="71">
        <v>104</v>
      </c>
      <c r="X108" s="71">
        <f t="shared" si="13"/>
        <v>91</v>
      </c>
      <c r="Y108" s="72" t="s">
        <v>39</v>
      </c>
      <c r="Z108" s="71">
        <v>115</v>
      </c>
      <c r="AA108" s="69"/>
      <c r="AB108" s="74"/>
      <c r="AC108" s="73"/>
      <c r="AD108" s="74"/>
    </row>
    <row r="109" customHeight="1" spans="1:30">
      <c r="A109" s="67" t="s">
        <v>35</v>
      </c>
      <c r="B109" s="68" t="s">
        <v>36</v>
      </c>
      <c r="C109" s="69">
        <v>2025</v>
      </c>
      <c r="D109" s="68" t="s">
        <v>55</v>
      </c>
      <c r="E109" s="68">
        <v>2509110214</v>
      </c>
      <c r="F109" s="68" t="s">
        <v>155</v>
      </c>
      <c r="G109" s="70">
        <v>90.4</v>
      </c>
      <c r="H109" s="70">
        <v>-0.45</v>
      </c>
      <c r="I109" s="70">
        <f t="shared" si="7"/>
        <v>89.95</v>
      </c>
      <c r="J109" s="70">
        <v>73.5434782608696</v>
      </c>
      <c r="K109" s="70">
        <v>1.5</v>
      </c>
      <c r="L109" s="70">
        <f t="shared" si="8"/>
        <v>75.0434782608696</v>
      </c>
      <c r="M109" s="70">
        <v>58.65</v>
      </c>
      <c r="N109" s="70">
        <v>-2</v>
      </c>
      <c r="O109" s="70">
        <f t="shared" si="9"/>
        <v>56.65</v>
      </c>
      <c r="P109" s="70">
        <v>60</v>
      </c>
      <c r="Q109" s="70">
        <v>40</v>
      </c>
      <c r="R109" s="70">
        <f t="shared" si="10"/>
        <v>100</v>
      </c>
      <c r="S109" s="70">
        <v>60</v>
      </c>
      <c r="T109" s="70">
        <v>7.5</v>
      </c>
      <c r="U109" s="70">
        <f t="shared" si="11"/>
        <v>67.5</v>
      </c>
      <c r="V109" s="70">
        <f t="shared" si="12"/>
        <v>76.4851086956522</v>
      </c>
      <c r="W109" s="71">
        <v>105</v>
      </c>
      <c r="X109" s="71">
        <f t="shared" si="13"/>
        <v>102</v>
      </c>
      <c r="Y109" s="81" t="s">
        <v>107</v>
      </c>
      <c r="Z109" s="71">
        <v>115</v>
      </c>
      <c r="AA109" s="69"/>
      <c r="AB109" s="74"/>
      <c r="AC109" s="38"/>
      <c r="AD109" s="74"/>
    </row>
    <row r="110" customHeight="1" spans="1:30">
      <c r="A110" s="67" t="s">
        <v>35</v>
      </c>
      <c r="B110" s="68" t="s">
        <v>36</v>
      </c>
      <c r="C110" s="69">
        <v>2025</v>
      </c>
      <c r="D110" s="68" t="s">
        <v>37</v>
      </c>
      <c r="E110" s="68">
        <v>2509110315</v>
      </c>
      <c r="F110" s="68" t="s">
        <v>156</v>
      </c>
      <c r="G110" s="70">
        <v>90.8</v>
      </c>
      <c r="H110" s="70">
        <v>0.5</v>
      </c>
      <c r="I110" s="70">
        <f t="shared" si="7"/>
        <v>91.3</v>
      </c>
      <c r="J110" s="70">
        <v>70.945652173913</v>
      </c>
      <c r="K110" s="70">
        <v>1.5</v>
      </c>
      <c r="L110" s="70">
        <f t="shared" si="8"/>
        <v>72.445652173913</v>
      </c>
      <c r="M110" s="70">
        <v>80.1</v>
      </c>
      <c r="N110" s="70">
        <v>0</v>
      </c>
      <c r="O110" s="70">
        <f t="shared" si="9"/>
        <v>80.1</v>
      </c>
      <c r="P110" s="70">
        <v>60</v>
      </c>
      <c r="Q110" s="70">
        <v>40</v>
      </c>
      <c r="R110" s="70">
        <f t="shared" si="10"/>
        <v>100</v>
      </c>
      <c r="S110" s="70">
        <v>60</v>
      </c>
      <c r="T110" s="70">
        <v>10</v>
      </c>
      <c r="U110" s="70">
        <f t="shared" si="11"/>
        <v>70</v>
      </c>
      <c r="V110" s="70">
        <f t="shared" si="12"/>
        <v>75.9692391304348</v>
      </c>
      <c r="W110" s="71">
        <v>106</v>
      </c>
      <c r="X110" s="71">
        <f t="shared" si="13"/>
        <v>109</v>
      </c>
      <c r="Y110" s="81" t="s">
        <v>107</v>
      </c>
      <c r="Z110" s="71">
        <v>115</v>
      </c>
      <c r="AA110" s="69"/>
      <c r="AB110" s="74"/>
      <c r="AC110" s="38"/>
      <c r="AD110" s="74"/>
    </row>
    <row r="111" customHeight="1" spans="1:30">
      <c r="A111" s="67" t="s">
        <v>35</v>
      </c>
      <c r="B111" s="68" t="s">
        <v>36</v>
      </c>
      <c r="C111" s="69">
        <v>2025</v>
      </c>
      <c r="D111" s="68" t="s">
        <v>55</v>
      </c>
      <c r="E111" s="68">
        <v>2509110213</v>
      </c>
      <c r="F111" s="68" t="s">
        <v>157</v>
      </c>
      <c r="G111" s="70">
        <v>89.9</v>
      </c>
      <c r="H111" s="70">
        <v>-1.5</v>
      </c>
      <c r="I111" s="70">
        <f t="shared" si="7"/>
        <v>88.4</v>
      </c>
      <c r="J111" s="70">
        <v>72.1195652173913</v>
      </c>
      <c r="K111" s="70">
        <v>0</v>
      </c>
      <c r="L111" s="70">
        <f t="shared" si="8"/>
        <v>72.1195652173913</v>
      </c>
      <c r="M111" s="70">
        <v>76.45</v>
      </c>
      <c r="N111" s="70">
        <v>0</v>
      </c>
      <c r="O111" s="70">
        <f t="shared" si="9"/>
        <v>76.45</v>
      </c>
      <c r="P111" s="70">
        <v>60</v>
      </c>
      <c r="Q111" s="70">
        <v>40</v>
      </c>
      <c r="R111" s="70">
        <f t="shared" si="10"/>
        <v>100</v>
      </c>
      <c r="S111" s="70">
        <v>60</v>
      </c>
      <c r="T111" s="70">
        <v>10.5</v>
      </c>
      <c r="U111" s="70">
        <f t="shared" si="11"/>
        <v>70.5</v>
      </c>
      <c r="V111" s="70">
        <f t="shared" si="12"/>
        <v>75.2771739130435</v>
      </c>
      <c r="W111" s="71">
        <v>107</v>
      </c>
      <c r="X111" s="71">
        <f t="shared" si="13"/>
        <v>107</v>
      </c>
      <c r="Y111" s="81" t="s">
        <v>107</v>
      </c>
      <c r="Z111" s="71">
        <v>115</v>
      </c>
      <c r="AA111" s="69"/>
      <c r="AB111" s="74"/>
      <c r="AC111" s="38"/>
      <c r="AD111" s="74"/>
    </row>
    <row r="112" customHeight="1" spans="1:30">
      <c r="A112" s="67" t="s">
        <v>35</v>
      </c>
      <c r="B112" s="68" t="s">
        <v>36</v>
      </c>
      <c r="C112" s="69">
        <v>2025</v>
      </c>
      <c r="D112" s="68" t="s">
        <v>44</v>
      </c>
      <c r="E112" s="68">
        <v>2509110265</v>
      </c>
      <c r="F112" s="68" t="s">
        <v>158</v>
      </c>
      <c r="G112" s="70">
        <v>88.9</v>
      </c>
      <c r="H112" s="70">
        <v>3.45</v>
      </c>
      <c r="I112" s="70">
        <f t="shared" si="7"/>
        <v>92.35</v>
      </c>
      <c r="J112" s="70">
        <v>70.76</v>
      </c>
      <c r="K112" s="70">
        <v>0</v>
      </c>
      <c r="L112" s="70">
        <f t="shared" si="8"/>
        <v>70.76</v>
      </c>
      <c r="M112" s="70">
        <v>81.95</v>
      </c>
      <c r="N112" s="70">
        <v>0</v>
      </c>
      <c r="O112" s="70">
        <f t="shared" si="9"/>
        <v>81.95</v>
      </c>
      <c r="P112" s="70">
        <v>60</v>
      </c>
      <c r="Q112" s="70">
        <v>40</v>
      </c>
      <c r="R112" s="70">
        <f t="shared" si="10"/>
        <v>100</v>
      </c>
      <c r="S112" s="70">
        <v>50</v>
      </c>
      <c r="T112" s="70">
        <v>5</v>
      </c>
      <c r="U112" s="70">
        <f t="shared" si="11"/>
        <v>55</v>
      </c>
      <c r="V112" s="70">
        <f t="shared" si="12"/>
        <v>74.1525</v>
      </c>
      <c r="W112" s="71">
        <v>108</v>
      </c>
      <c r="X112" s="71">
        <f t="shared" si="13"/>
        <v>110</v>
      </c>
      <c r="Y112" s="81" t="s">
        <v>107</v>
      </c>
      <c r="Z112" s="71">
        <v>115</v>
      </c>
      <c r="AA112" s="69"/>
      <c r="AB112" s="74"/>
      <c r="AC112" s="38"/>
      <c r="AD112" s="74"/>
    </row>
    <row r="113" customHeight="1" spans="1:255">
      <c r="A113" s="67" t="s">
        <v>35</v>
      </c>
      <c r="B113" s="68" t="s">
        <v>36</v>
      </c>
      <c r="C113" s="69">
        <v>2025</v>
      </c>
      <c r="D113" s="68" t="s">
        <v>37</v>
      </c>
      <c r="E113" s="68">
        <v>2506110135</v>
      </c>
      <c r="F113" s="68" t="s">
        <v>159</v>
      </c>
      <c r="G113" s="70">
        <v>87.8</v>
      </c>
      <c r="H113" s="70">
        <v>0</v>
      </c>
      <c r="I113" s="70">
        <f t="shared" si="7"/>
        <v>87.8</v>
      </c>
      <c r="J113" s="70">
        <v>71.9032258</v>
      </c>
      <c r="K113" s="70">
        <v>1.5</v>
      </c>
      <c r="L113" s="70">
        <f t="shared" si="8"/>
        <v>73.4032258</v>
      </c>
      <c r="M113" s="70">
        <v>75.55</v>
      </c>
      <c r="N113" s="70">
        <v>0</v>
      </c>
      <c r="O113" s="70">
        <f t="shared" si="9"/>
        <v>75.55</v>
      </c>
      <c r="P113" s="70">
        <v>60</v>
      </c>
      <c r="Q113" s="70">
        <v>0</v>
      </c>
      <c r="R113" s="70">
        <f t="shared" si="10"/>
        <v>60</v>
      </c>
      <c r="S113" s="70">
        <v>60</v>
      </c>
      <c r="T113" s="70">
        <v>10</v>
      </c>
      <c r="U113" s="70">
        <f t="shared" si="11"/>
        <v>70</v>
      </c>
      <c r="V113" s="70">
        <f t="shared" si="12"/>
        <v>74.10991935</v>
      </c>
      <c r="W113" s="71">
        <v>109</v>
      </c>
      <c r="X113" s="71">
        <f t="shared" si="13"/>
        <v>108</v>
      </c>
      <c r="Y113" s="81" t="s">
        <v>107</v>
      </c>
      <c r="Z113" s="71">
        <v>115</v>
      </c>
      <c r="AA113" s="69"/>
      <c r="AB113" s="74"/>
      <c r="AC113" s="38"/>
      <c r="AD113" s="74"/>
    </row>
    <row r="114" customHeight="1" spans="1:255">
      <c r="A114" s="67" t="s">
        <v>35</v>
      </c>
      <c r="B114" s="68" t="s">
        <v>36</v>
      </c>
      <c r="C114" s="69">
        <v>2025</v>
      </c>
      <c r="D114" s="68" t="s">
        <v>44</v>
      </c>
      <c r="E114" s="68">
        <v>2509110268</v>
      </c>
      <c r="F114" s="68" t="s">
        <v>160</v>
      </c>
      <c r="G114" s="70">
        <v>89.9</v>
      </c>
      <c r="H114" s="70">
        <v>1.6</v>
      </c>
      <c r="I114" s="70">
        <f t="shared" si="7"/>
        <v>91.5</v>
      </c>
      <c r="J114" s="70">
        <v>70.67</v>
      </c>
      <c r="K114" s="70">
        <v>0</v>
      </c>
      <c r="L114" s="70">
        <f t="shared" si="8"/>
        <v>70.67</v>
      </c>
      <c r="M114" s="70">
        <v>76.75</v>
      </c>
      <c r="N114" s="70">
        <v>0</v>
      </c>
      <c r="O114" s="70">
        <f t="shared" si="9"/>
        <v>76.75</v>
      </c>
      <c r="P114" s="70">
        <v>60</v>
      </c>
      <c r="Q114" s="70">
        <v>40</v>
      </c>
      <c r="R114" s="70">
        <f t="shared" si="10"/>
        <v>100</v>
      </c>
      <c r="S114" s="70">
        <v>60</v>
      </c>
      <c r="T114" s="70">
        <v>0</v>
      </c>
      <c r="U114" s="70">
        <f t="shared" si="11"/>
        <v>60</v>
      </c>
      <c r="V114" s="70">
        <f t="shared" si="12"/>
        <v>73.99</v>
      </c>
      <c r="W114" s="71">
        <v>110</v>
      </c>
      <c r="X114" s="71">
        <f t="shared" si="13"/>
        <v>111</v>
      </c>
      <c r="Y114" s="81" t="s">
        <v>107</v>
      </c>
      <c r="Z114" s="71">
        <v>115</v>
      </c>
      <c r="AA114" s="69"/>
      <c r="AB114" s="74"/>
      <c r="AC114" s="38"/>
      <c r="AD114" s="74"/>
    </row>
    <row r="115" customHeight="1" spans="1:255">
      <c r="A115" s="67" t="s">
        <v>35</v>
      </c>
      <c r="B115" s="68" t="s">
        <v>36</v>
      </c>
      <c r="C115" s="69">
        <v>2025</v>
      </c>
      <c r="D115" s="68" t="s">
        <v>44</v>
      </c>
      <c r="E115" s="68">
        <v>2509110284</v>
      </c>
      <c r="F115" s="68" t="s">
        <v>161</v>
      </c>
      <c r="G115" s="70">
        <v>86.9</v>
      </c>
      <c r="H115" s="70">
        <v>0</v>
      </c>
      <c r="I115" s="70">
        <f t="shared" si="7"/>
        <v>86.9</v>
      </c>
      <c r="J115" s="70">
        <v>72.65</v>
      </c>
      <c r="K115" s="70">
        <v>0</v>
      </c>
      <c r="L115" s="70">
        <f t="shared" si="8"/>
        <v>72.65</v>
      </c>
      <c r="M115" s="70">
        <v>69.8</v>
      </c>
      <c r="N115" s="70">
        <v>0</v>
      </c>
      <c r="O115" s="70">
        <f t="shared" si="9"/>
        <v>69.8</v>
      </c>
      <c r="P115" s="70">
        <v>60</v>
      </c>
      <c r="Q115" s="70">
        <v>0</v>
      </c>
      <c r="R115" s="70">
        <f t="shared" si="10"/>
        <v>60</v>
      </c>
      <c r="S115" s="70">
        <v>40</v>
      </c>
      <c r="T115" s="70">
        <v>5</v>
      </c>
      <c r="U115" s="70">
        <f t="shared" si="11"/>
        <v>45</v>
      </c>
      <c r="V115" s="70">
        <f t="shared" si="12"/>
        <v>71.9175</v>
      </c>
      <c r="W115" s="71">
        <v>111</v>
      </c>
      <c r="X115" s="71">
        <f t="shared" si="13"/>
        <v>106</v>
      </c>
      <c r="Y115" s="81" t="s">
        <v>107</v>
      </c>
      <c r="Z115" s="71">
        <v>115</v>
      </c>
      <c r="AA115" s="69"/>
      <c r="AB115" s="74"/>
      <c r="AC115" s="38"/>
      <c r="AD115" s="74"/>
    </row>
    <row r="116" customHeight="1" spans="1:255">
      <c r="A116" s="67" t="s">
        <v>35</v>
      </c>
      <c r="B116" s="68" t="s">
        <v>36</v>
      </c>
      <c r="C116" s="69">
        <v>2025</v>
      </c>
      <c r="D116" s="68" t="s">
        <v>44</v>
      </c>
      <c r="E116" s="68">
        <v>2509110257</v>
      </c>
      <c r="F116" s="68" t="s">
        <v>162</v>
      </c>
      <c r="G116" s="70">
        <v>87.4</v>
      </c>
      <c r="H116" s="70">
        <v>0.5</v>
      </c>
      <c r="I116" s="70">
        <f t="shared" si="7"/>
        <v>87.9</v>
      </c>
      <c r="J116" s="70">
        <v>66.86</v>
      </c>
      <c r="K116" s="70">
        <v>1.5</v>
      </c>
      <c r="L116" s="70">
        <f t="shared" si="8"/>
        <v>68.36</v>
      </c>
      <c r="M116" s="70">
        <v>73.9</v>
      </c>
      <c r="N116" s="70">
        <v>0</v>
      </c>
      <c r="O116" s="70">
        <f t="shared" si="9"/>
        <v>73.9</v>
      </c>
      <c r="P116" s="70">
        <v>60</v>
      </c>
      <c r="Q116" s="70">
        <v>40</v>
      </c>
      <c r="R116" s="70">
        <f t="shared" si="10"/>
        <v>100</v>
      </c>
      <c r="S116" s="70">
        <v>50</v>
      </c>
      <c r="T116" s="70">
        <v>5</v>
      </c>
      <c r="U116" s="70">
        <f t="shared" si="11"/>
        <v>55</v>
      </c>
      <c r="V116" s="70">
        <f t="shared" si="12"/>
        <v>71.505</v>
      </c>
      <c r="W116" s="71">
        <v>112</v>
      </c>
      <c r="X116" s="71">
        <f t="shared" si="13"/>
        <v>114</v>
      </c>
      <c r="Y116" s="81" t="s">
        <v>107</v>
      </c>
      <c r="Z116" s="71">
        <v>115</v>
      </c>
      <c r="AA116" s="69"/>
      <c r="AB116" s="74"/>
      <c r="AC116" s="38"/>
      <c r="AD116" s="74"/>
    </row>
    <row r="117" customHeight="1" spans="1:255">
      <c r="A117" s="67" t="s">
        <v>35</v>
      </c>
      <c r="B117" s="68" t="s">
        <v>36</v>
      </c>
      <c r="C117" s="69">
        <v>2025</v>
      </c>
      <c r="D117" s="68" t="s">
        <v>44</v>
      </c>
      <c r="E117" s="68">
        <v>2509110287</v>
      </c>
      <c r="F117" s="68" t="s">
        <v>163</v>
      </c>
      <c r="G117" s="70">
        <v>87.9</v>
      </c>
      <c r="H117" s="70">
        <v>0.5</v>
      </c>
      <c r="I117" s="70">
        <f t="shared" si="7"/>
        <v>88.4</v>
      </c>
      <c r="J117" s="70">
        <v>68.08</v>
      </c>
      <c r="K117" s="70">
        <v>1.5</v>
      </c>
      <c r="L117" s="70">
        <f t="shared" si="8"/>
        <v>69.58</v>
      </c>
      <c r="M117" s="70">
        <v>79.35</v>
      </c>
      <c r="N117" s="70">
        <v>0</v>
      </c>
      <c r="O117" s="70">
        <f t="shared" si="9"/>
        <v>79.35</v>
      </c>
      <c r="P117" s="70">
        <v>60</v>
      </c>
      <c r="Q117" s="70">
        <v>10</v>
      </c>
      <c r="R117" s="70">
        <f t="shared" si="10"/>
        <v>70</v>
      </c>
      <c r="S117" s="70">
        <v>40</v>
      </c>
      <c r="T117" s="70">
        <v>5</v>
      </c>
      <c r="U117" s="70">
        <f t="shared" si="11"/>
        <v>45</v>
      </c>
      <c r="V117" s="70">
        <f t="shared" si="12"/>
        <v>70.7425</v>
      </c>
      <c r="W117" s="71">
        <v>113</v>
      </c>
      <c r="X117" s="71">
        <f t="shared" si="13"/>
        <v>113</v>
      </c>
      <c r="Y117" s="81" t="s">
        <v>107</v>
      </c>
      <c r="Z117" s="71">
        <v>115</v>
      </c>
      <c r="AA117" s="69"/>
      <c r="AB117" s="74"/>
      <c r="AC117" s="38"/>
      <c r="AD117" s="74"/>
    </row>
    <row r="118" customHeight="1" spans="1:255">
      <c r="A118" s="67" t="s">
        <v>35</v>
      </c>
      <c r="B118" s="68" t="s">
        <v>36</v>
      </c>
      <c r="C118" s="69">
        <v>2025</v>
      </c>
      <c r="D118" s="68" t="s">
        <v>55</v>
      </c>
      <c r="E118" s="68">
        <v>2509110220</v>
      </c>
      <c r="F118" s="68" t="s">
        <v>164</v>
      </c>
      <c r="G118" s="70">
        <v>88.4</v>
      </c>
      <c r="H118" s="70">
        <v>-2</v>
      </c>
      <c r="I118" s="70">
        <f t="shared" si="7"/>
        <v>86.4</v>
      </c>
      <c r="J118" s="70">
        <v>68.2065217391304</v>
      </c>
      <c r="K118" s="70">
        <v>0</v>
      </c>
      <c r="L118" s="70">
        <f t="shared" si="8"/>
        <v>68.2065217391304</v>
      </c>
      <c r="M118" s="70">
        <v>71.1</v>
      </c>
      <c r="N118" s="70">
        <v>0</v>
      </c>
      <c r="O118" s="70">
        <f t="shared" si="9"/>
        <v>71.1</v>
      </c>
      <c r="P118" s="70">
        <v>60</v>
      </c>
      <c r="Q118" s="70">
        <v>40</v>
      </c>
      <c r="R118" s="70">
        <f t="shared" si="10"/>
        <v>100</v>
      </c>
      <c r="S118" s="70">
        <v>40</v>
      </c>
      <c r="T118" s="70">
        <v>5</v>
      </c>
      <c r="U118" s="70">
        <f t="shared" si="11"/>
        <v>45</v>
      </c>
      <c r="V118" s="70">
        <f t="shared" si="12"/>
        <v>70.5998913043478</v>
      </c>
      <c r="W118" s="71">
        <v>114</v>
      </c>
      <c r="X118" s="71">
        <f t="shared" si="13"/>
        <v>112</v>
      </c>
      <c r="Y118" s="81" t="s">
        <v>107</v>
      </c>
      <c r="Z118" s="71">
        <v>115</v>
      </c>
      <c r="AA118" s="69"/>
      <c r="AB118" s="74"/>
      <c r="AC118" s="38"/>
      <c r="AD118" s="74"/>
    </row>
    <row r="119" customHeight="1" spans="1:255">
      <c r="A119" s="67" t="s">
        <v>35</v>
      </c>
      <c r="B119" s="68" t="s">
        <v>36</v>
      </c>
      <c r="C119" s="69">
        <v>2025</v>
      </c>
      <c r="D119" s="68" t="s">
        <v>55</v>
      </c>
      <c r="E119" s="68">
        <v>2509110222</v>
      </c>
      <c r="F119" s="68" t="s">
        <v>165</v>
      </c>
      <c r="G119" s="70">
        <v>85.4</v>
      </c>
      <c r="H119" s="70">
        <v>-2</v>
      </c>
      <c r="I119" s="70">
        <f t="shared" si="7"/>
        <v>83.4</v>
      </c>
      <c r="J119" s="70">
        <v>60.6739130434783</v>
      </c>
      <c r="K119" s="70">
        <v>0</v>
      </c>
      <c r="L119" s="70">
        <f t="shared" si="8"/>
        <v>60.6739130434783</v>
      </c>
      <c r="M119" s="70">
        <v>62.45</v>
      </c>
      <c r="N119" s="70">
        <v>-2</v>
      </c>
      <c r="O119" s="70">
        <f t="shared" si="9"/>
        <v>60.45</v>
      </c>
      <c r="P119" s="70">
        <v>60</v>
      </c>
      <c r="Q119" s="70">
        <v>40</v>
      </c>
      <c r="R119" s="70">
        <f t="shared" si="10"/>
        <v>100</v>
      </c>
      <c r="S119" s="70">
        <v>40</v>
      </c>
      <c r="T119" s="70">
        <v>5</v>
      </c>
      <c r="U119" s="70">
        <f t="shared" si="11"/>
        <v>45</v>
      </c>
      <c r="V119" s="70">
        <f t="shared" si="12"/>
        <v>64.1179347826087</v>
      </c>
      <c r="W119" s="71">
        <v>115</v>
      </c>
      <c r="X119" s="71">
        <f t="shared" si="13"/>
        <v>115</v>
      </c>
      <c r="Y119" s="81" t="s">
        <v>107</v>
      </c>
      <c r="Z119" s="71">
        <v>115</v>
      </c>
      <c r="AA119" s="69"/>
      <c r="AB119" s="74"/>
      <c r="AC119" s="38"/>
      <c r="AD119" s="74"/>
    </row>
    <row r="120" customFormat="1" customHeight="1" spans="1:255">
      <c r="A120" s="42" t="s">
        <v>346</v>
      </c>
      <c r="B120" s="43" t="s">
        <v>347</v>
      </c>
      <c r="C120" s="44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8"/>
      <c r="Z120" s="8"/>
      <c r="AA120" s="8"/>
      <c r="AB120" s="8"/>
      <c r="AC120" s="6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  <c r="GI120" s="8"/>
      <c r="GJ120" s="8"/>
      <c r="GK120" s="8"/>
      <c r="GL120" s="8"/>
      <c r="GM120" s="8"/>
      <c r="GN120" s="8"/>
      <c r="GO120" s="8"/>
      <c r="GP120" s="8"/>
      <c r="GQ120" s="8"/>
      <c r="GR120" s="8"/>
      <c r="GS120" s="8"/>
      <c r="GT120" s="8"/>
      <c r="GU120" s="8"/>
      <c r="GV120" s="8"/>
      <c r="GW120" s="8"/>
      <c r="GX120" s="8"/>
      <c r="GY120" s="8"/>
      <c r="GZ120" s="8"/>
      <c r="HA120" s="8"/>
      <c r="HB120" s="8"/>
      <c r="HC120" s="8"/>
      <c r="HD120" s="8"/>
      <c r="HE120" s="8"/>
      <c r="HF120" s="8"/>
      <c r="HG120" s="8"/>
      <c r="HH120" s="8"/>
      <c r="HI120" s="8"/>
      <c r="HJ120" s="8"/>
      <c r="HK120" s="8"/>
      <c r="HL120" s="8"/>
      <c r="HM120" s="8"/>
      <c r="HN120" s="8"/>
      <c r="HO120" s="8"/>
      <c r="HP120" s="8"/>
      <c r="HQ120" s="8"/>
      <c r="HR120" s="8"/>
      <c r="HS120" s="8"/>
      <c r="HT120" s="8"/>
      <c r="HU120" s="8"/>
      <c r="HV120" s="8"/>
      <c r="HW120" s="8"/>
      <c r="HX120" s="8"/>
      <c r="HY120" s="8"/>
      <c r="HZ120" s="8"/>
      <c r="IA120" s="8"/>
      <c r="IB120" s="8"/>
      <c r="IC120" s="8"/>
      <c r="ID120" s="8"/>
      <c r="IE120" s="8"/>
      <c r="IF120" s="8"/>
      <c r="IG120" s="8"/>
      <c r="IH120" s="8"/>
      <c r="II120" s="8"/>
      <c r="IJ120" s="8"/>
      <c r="IK120" s="8"/>
      <c r="IL120" s="8"/>
      <c r="IM120" s="8"/>
      <c r="IN120" s="8"/>
      <c r="IO120" s="8"/>
      <c r="IP120" s="8"/>
      <c r="IQ120" s="8"/>
      <c r="IR120" s="8"/>
      <c r="IS120" s="8"/>
      <c r="IT120" s="8"/>
      <c r="IU120" s="8"/>
    </row>
    <row r="121" customFormat="1" customHeight="1" spans="1:255">
      <c r="A121" s="45"/>
      <c r="B121" s="46" t="s">
        <v>348</v>
      </c>
      <c r="C121" s="44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</row>
    <row r="122" customFormat="1" customHeight="1" spans="1:255">
      <c r="A122" s="45"/>
      <c r="B122" s="43" t="s">
        <v>349</v>
      </c>
      <c r="C122" s="44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  <c r="IA122" s="8"/>
      <c r="IB122" s="8"/>
      <c r="IC122" s="8"/>
      <c r="ID122" s="8"/>
      <c r="IE122" s="8"/>
      <c r="IF122" s="8"/>
      <c r="IG122" s="8"/>
      <c r="IH122" s="8"/>
      <c r="II122" s="8"/>
      <c r="IJ122" s="8"/>
      <c r="IK122" s="8"/>
      <c r="IL122" s="8"/>
      <c r="IM122" s="8"/>
      <c r="IN122" s="8"/>
      <c r="IO122" s="8"/>
      <c r="IP122" s="8"/>
      <c r="IQ122" s="8"/>
      <c r="IR122" s="8"/>
      <c r="IS122" s="8"/>
      <c r="IT122" s="8"/>
      <c r="IU122" s="8"/>
    </row>
    <row r="123" s="3" customFormat="1" ht="14" customHeight="1" spans="1:255">
      <c r="A123" s="47"/>
      <c r="B123" s="43" t="s">
        <v>350</v>
      </c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</row>
    <row r="124" s="3" customFormat="1" customHeight="1" spans="1:255">
      <c r="A124" s="48"/>
      <c r="B124" s="46" t="s">
        <v>351</v>
      </c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</row>
    <row r="125" customHeight="1" spans="1:255">
      <c r="AC125" s="6"/>
    </row>
    <row r="126" customHeight="1" spans="1:255">
      <c r="AC126" s="6"/>
    </row>
    <row r="127" customHeight="1" spans="1:255">
      <c r="AC127" s="6"/>
    </row>
    <row r="128" customHeight="1" spans="1:255">
      <c r="AC128" s="6"/>
    </row>
    <row r="129" customHeight="1" spans="29:29">
      <c r="AC129" s="6"/>
    </row>
    <row r="130" customHeight="1" spans="29:29">
      <c r="AC130" s="6"/>
    </row>
    <row r="131" customHeight="1" spans="29:29">
      <c r="AC131" s="6"/>
    </row>
    <row r="132" customHeight="1" spans="29:29">
      <c r="AC132" s="6"/>
    </row>
    <row r="133" customHeight="1" spans="29:29">
      <c r="AC133" s="6"/>
    </row>
    <row r="134" customHeight="1" spans="29:29">
      <c r="AC134" s="6"/>
    </row>
    <row r="135" customHeight="1" spans="29:29">
      <c r="AC135" s="6"/>
    </row>
    <row r="136" customHeight="1" spans="29:29">
      <c r="AC136" s="6"/>
    </row>
    <row r="137" customHeight="1" spans="29:29">
      <c r="AC137" s="6"/>
    </row>
    <row r="138" customHeight="1" spans="29:29">
      <c r="AC138" s="6"/>
    </row>
    <row r="139" customHeight="1" spans="29:29">
      <c r="AC139" s="6"/>
    </row>
    <row r="140" customHeight="1" spans="29:29">
      <c r="AC140" s="6"/>
    </row>
    <row r="141" customHeight="1" spans="29:29">
      <c r="AC141" s="6"/>
    </row>
    <row r="142" customHeight="1" spans="29:29">
      <c r="AC142" s="6"/>
    </row>
    <row r="143" customHeight="1" spans="29:29">
      <c r="AC143" s="6"/>
    </row>
    <row r="144" customHeight="1" spans="29:29">
      <c r="AC144" s="6"/>
    </row>
    <row r="145" customHeight="1" spans="29:29">
      <c r="AC145" s="6"/>
    </row>
    <row r="146" customHeight="1" spans="29:29">
      <c r="AC146" s="6"/>
    </row>
    <row r="147" customHeight="1" spans="29:29">
      <c r="AC147" s="6"/>
    </row>
    <row r="148" customHeight="1" spans="29:29">
      <c r="AC148" s="6"/>
    </row>
    <row r="149" customHeight="1" spans="29:29">
      <c r="AC149" s="6"/>
    </row>
    <row r="150" customHeight="1" spans="29:29">
      <c r="AC150" s="6"/>
    </row>
    <row r="151" customHeight="1" spans="29:29">
      <c r="AC151" s="6"/>
    </row>
    <row r="152" customHeight="1" spans="29:29">
      <c r="AC152" s="6"/>
    </row>
    <row r="153" customHeight="1" spans="29:29">
      <c r="AC153" s="6"/>
    </row>
    <row r="154" customHeight="1" spans="29:29">
      <c r="AC154" s="6"/>
    </row>
    <row r="155" customHeight="1" spans="29:29">
      <c r="AC155" s="6"/>
    </row>
    <row r="156" customHeight="1" spans="29:29">
      <c r="AC156" s="6"/>
    </row>
    <row r="157" customHeight="1" spans="29:29">
      <c r="AC157" s="6"/>
    </row>
    <row r="158" customHeight="1" spans="29:29">
      <c r="AC158" s="6"/>
    </row>
    <row r="159" customHeight="1" spans="29:29">
      <c r="AC159" s="6"/>
    </row>
    <row r="160" customHeight="1" spans="29:29">
      <c r="AC160" s="6"/>
    </row>
    <row r="161" customHeight="1" spans="29:29">
      <c r="AC161" s="6"/>
    </row>
    <row r="162" customHeight="1" spans="29:29">
      <c r="AC162" s="6"/>
    </row>
    <row r="163" customHeight="1" spans="29:29">
      <c r="AC163" s="6"/>
    </row>
    <row r="164" customHeight="1" spans="29:29">
      <c r="AC164" s="6"/>
    </row>
    <row r="165" customHeight="1" spans="29:29">
      <c r="AC165" s="6"/>
    </row>
    <row r="166" customHeight="1" spans="29:29">
      <c r="AC166" s="6"/>
    </row>
    <row r="167" customHeight="1" spans="29:29">
      <c r="AC167" s="6"/>
    </row>
    <row r="168" customHeight="1" spans="29:29">
      <c r="AC168" s="6"/>
    </row>
    <row r="169" customHeight="1" spans="29:29">
      <c r="AC169" s="6"/>
    </row>
    <row r="170" customHeight="1" spans="29:29">
      <c r="AC170" s="6"/>
    </row>
    <row r="171" customHeight="1" spans="29:29">
      <c r="AC171" s="6"/>
    </row>
    <row r="172" customHeight="1" spans="29:29">
      <c r="AC172" s="6"/>
    </row>
    <row r="173" customHeight="1" spans="29:29">
      <c r="AC173" s="6"/>
    </row>
    <row r="174" customHeight="1" spans="29:29">
      <c r="AC174" s="6"/>
    </row>
    <row r="175" customHeight="1" spans="29:29">
      <c r="AC175"/>
    </row>
    <row r="176" customHeight="1" spans="29:29">
      <c r="AC176"/>
    </row>
    <row r="177" customHeight="1" spans="29:29">
      <c r="AC177"/>
    </row>
    <row r="178" customHeight="1" spans="29:29">
      <c r="AC178"/>
    </row>
    <row r="179" customHeight="1" spans="29:29">
      <c r="AC179"/>
    </row>
    <row r="180" customHeight="1" spans="29:29">
      <c r="AC180"/>
    </row>
    <row r="181" customHeight="1" spans="29:29">
      <c r="AC181"/>
    </row>
    <row r="182" customHeight="1" spans="29:29">
      <c r="AC182"/>
    </row>
    <row r="183" customHeight="1" spans="29:29">
      <c r="AC183"/>
    </row>
    <row r="184" customHeight="1" spans="29:29">
      <c r="AC184"/>
    </row>
    <row r="185" customHeight="1" spans="29:29">
      <c r="AC185"/>
    </row>
    <row r="186" customHeight="1" spans="29:29">
      <c r="AC186"/>
    </row>
    <row r="187" customHeight="1" spans="29:29">
      <c r="AC187"/>
    </row>
    <row r="188" customHeight="1" spans="29:29">
      <c r="AC188"/>
    </row>
    <row r="189" customHeight="1" spans="29:29">
      <c r="AC189"/>
    </row>
    <row r="190" customHeight="1" spans="29:29">
      <c r="AC190"/>
    </row>
    <row r="191" customHeight="1" spans="29:29">
      <c r="AC191"/>
    </row>
    <row r="192" customHeight="1" spans="29:29">
      <c r="AC192"/>
    </row>
    <row r="193" customHeight="1" spans="29:29">
      <c r="AC193"/>
    </row>
    <row r="194" customHeight="1" spans="29:29">
      <c r="AC194"/>
    </row>
    <row r="195" customHeight="1" spans="29:29">
      <c r="AC195"/>
    </row>
    <row r="196" customHeight="1" spans="29:29">
      <c r="AC196"/>
    </row>
    <row r="197" customHeight="1" spans="29:29">
      <c r="AC197"/>
    </row>
    <row r="198" customHeight="1" spans="29:29">
      <c r="AC198"/>
    </row>
    <row r="199" customHeight="1" spans="29:29">
      <c r="AC199"/>
    </row>
    <row r="200" customHeight="1" spans="29:29">
      <c r="AC200"/>
    </row>
    <row r="201" customHeight="1" spans="29:29">
      <c r="AC201"/>
    </row>
    <row r="202" customHeight="1" spans="29:29">
      <c r="AC202"/>
    </row>
    <row r="203" customHeight="1" spans="29:29">
      <c r="AC203"/>
    </row>
    <row r="204" customHeight="1" spans="29:29">
      <c r="AC204"/>
    </row>
    <row r="205" customHeight="1" spans="29:29">
      <c r="AC205"/>
    </row>
    <row r="206" customHeight="1" spans="29:29">
      <c r="AC206"/>
    </row>
    <row r="207" customHeight="1" spans="29:29">
      <c r="AC207"/>
    </row>
    <row r="208" customHeight="1" spans="29:29">
      <c r="AC208"/>
    </row>
    <row r="209" customHeight="1" spans="29:29">
      <c r="AC209"/>
    </row>
    <row r="210" customHeight="1" spans="29:29">
      <c r="AC210"/>
    </row>
    <row r="211" customHeight="1" spans="29:29">
      <c r="AC211"/>
    </row>
    <row r="212" customHeight="1" spans="29:29">
      <c r="AC212"/>
    </row>
    <row r="213" customHeight="1" spans="29:29">
      <c r="AC213"/>
    </row>
    <row r="214" customHeight="1" spans="29:29">
      <c r="AC214"/>
    </row>
    <row r="215" customHeight="1" spans="29:29">
      <c r="AC215"/>
    </row>
    <row r="216" customHeight="1" spans="29:29">
      <c r="AC216"/>
    </row>
    <row r="217" customHeight="1" spans="29:29">
      <c r="AC217"/>
    </row>
    <row r="218" customHeight="1" spans="29:29">
      <c r="AC218"/>
    </row>
    <row r="219" customHeight="1" spans="29:29">
      <c r="AC219"/>
    </row>
    <row r="220" customHeight="1" spans="29:29">
      <c r="AC220"/>
    </row>
    <row r="221" customHeight="1" spans="29:29">
      <c r="AC221"/>
    </row>
    <row r="222" customHeight="1" spans="29:29">
      <c r="AC222"/>
    </row>
    <row r="223" customHeight="1" spans="29:29">
      <c r="AC223"/>
    </row>
    <row r="224" customHeight="1" spans="29:29">
      <c r="AC224"/>
    </row>
    <row r="225" customHeight="1" spans="29:29">
      <c r="AC225"/>
    </row>
    <row r="226" customHeight="1" spans="29:29">
      <c r="AC226"/>
    </row>
    <row r="227" customHeight="1" spans="29:29">
      <c r="AC227"/>
    </row>
    <row r="228" customHeight="1" spans="29:29">
      <c r="AC228"/>
    </row>
    <row r="229" customHeight="1" spans="29:29">
      <c r="AC229"/>
    </row>
    <row r="230" customHeight="1" spans="29:29">
      <c r="AC230"/>
    </row>
    <row r="231" customHeight="1" spans="29:29">
      <c r="AC231"/>
    </row>
    <row r="232" customHeight="1" spans="29:29">
      <c r="AC232"/>
    </row>
    <row r="233" customHeight="1" spans="29:29">
      <c r="AC233"/>
    </row>
    <row r="234" customHeight="1" spans="29:29">
      <c r="AC234"/>
    </row>
    <row r="235" customHeight="1" spans="29:29">
      <c r="AC235"/>
    </row>
    <row r="236" customHeight="1" spans="29:29">
      <c r="AC236"/>
    </row>
    <row r="237" customHeight="1" spans="29:29">
      <c r="AC237"/>
    </row>
    <row r="238" customHeight="1" spans="29:29">
      <c r="AC238"/>
    </row>
    <row r="239" customHeight="1" spans="29:29">
      <c r="AC239"/>
    </row>
    <row r="240" customHeight="1" spans="29:29">
      <c r="AC240"/>
    </row>
    <row r="241" customHeight="1" spans="29:29">
      <c r="AC241"/>
    </row>
    <row r="242" customHeight="1" spans="29:29">
      <c r="AC242"/>
    </row>
    <row r="243" customHeight="1" spans="29:29">
      <c r="AC243"/>
    </row>
    <row r="244" customHeight="1" spans="29:29">
      <c r="AC244"/>
    </row>
    <row r="245" customHeight="1" spans="29:29">
      <c r="AC245"/>
    </row>
    <row r="246" customHeight="1" spans="29:29">
      <c r="AC246"/>
    </row>
    <row r="247" customHeight="1" spans="29:29">
      <c r="AC247"/>
    </row>
    <row r="248" customHeight="1" spans="29:29">
      <c r="AC248"/>
    </row>
    <row r="249" customHeight="1" spans="29:29">
      <c r="AC249"/>
    </row>
    <row r="250" customHeight="1" spans="29:29">
      <c r="AC250"/>
    </row>
    <row r="251" customHeight="1" spans="29:29">
      <c r="AC251"/>
    </row>
    <row r="252" customHeight="1" spans="29:29">
      <c r="AC252"/>
    </row>
    <row r="253" customHeight="1" spans="29:29">
      <c r="AC253"/>
    </row>
    <row r="254" customHeight="1" spans="29:29">
      <c r="AC254"/>
    </row>
    <row r="255" customHeight="1" spans="29:29">
      <c r="AC255"/>
    </row>
    <row r="256" customHeight="1" spans="29:29">
      <c r="AC256"/>
    </row>
    <row r="257" customHeight="1" spans="29:29">
      <c r="AC257"/>
    </row>
    <row r="258" customHeight="1" spans="29:29">
      <c r="AC258"/>
    </row>
    <row r="259" customHeight="1" spans="29:29">
      <c r="AC259"/>
    </row>
    <row r="260" customHeight="1" spans="29:29">
      <c r="AC260"/>
    </row>
    <row r="261" customHeight="1" spans="29:29">
      <c r="AC261"/>
    </row>
    <row r="262" customHeight="1" spans="29:29">
      <c r="AC262"/>
    </row>
    <row r="263" customHeight="1" spans="29:29">
      <c r="AC263"/>
    </row>
    <row r="264" customHeight="1" spans="29:29">
      <c r="AC264"/>
    </row>
    <row r="265" customHeight="1" spans="29:29">
      <c r="AC265"/>
    </row>
    <row r="266" customHeight="1" spans="29:29">
      <c r="AC266"/>
    </row>
  </sheetData>
  <mergeCells count="1">
    <mergeCell ref="A2:AD2"/>
  </mergeCells>
  <dataValidations count="5">
    <dataValidation type="list" allowBlank="1" showInputMessage="1" showErrorMessage="1" sqref="U1:U3 U120:U65532 AA4:AA5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20:V65532">
      <formula1>$CQ$8:$CQ$11</formula1>
    </dataValidation>
    <dataValidation type="list" allowBlank="1" showInputMessage="1" showErrorMessage="1" sqref="W1:W3 W120:W1048576 AC4:AC74">
      <formula1>"三好学生,三好学生标兵,优秀学生干部"</formula1>
    </dataValidation>
    <dataValidation type="list" allowBlank="1" showInputMessage="1" showErrorMessage="1" sqref="Y36:Y117">
      <formula1>"是,否"</formula1>
    </dataValidation>
    <dataValidation type="list" allowBlank="1" showInputMessage="1" showErrorMessage="1" sqref="AB5:AB119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23"/>
  <sheetViews>
    <sheetView workbookViewId="0">
      <selection activeCell="AD176" sqref="A4:AD176"/>
    </sheetView>
  </sheetViews>
  <sheetFormatPr defaultColWidth="9" defaultRowHeight="15" customHeight="1"/>
  <cols>
    <col min="1" max="1" width="19.2166666666667" style="4" customWidth="1"/>
    <col min="2" max="2" width="13.325" style="4" customWidth="1"/>
    <col min="3" max="3" width="4.50833333333333" style="5" customWidth="1"/>
    <col min="4" max="4" width="9.40833333333333" style="4" customWidth="1"/>
    <col min="5" max="5" width="8.91666666666667" style="4" customWidth="1"/>
    <col min="6" max="6" width="6.46666666666667" style="4" customWidth="1"/>
    <col min="7" max="15" width="5.58333333333333" style="6" customWidth="1"/>
    <col min="16" max="20" width="5.58333333333333" style="7" customWidth="1"/>
    <col min="21" max="21" width="5.58333333333333" style="6" customWidth="1"/>
    <col min="22" max="22" width="5.825" style="6" customWidth="1"/>
    <col min="23" max="23" width="6.58333333333333" style="5" customWidth="1"/>
    <col min="24" max="26" width="6.58333333333333" style="4" customWidth="1"/>
    <col min="27" max="27" width="12.6416666666667" style="4" customWidth="1"/>
    <col min="28" max="28" width="9.625" style="4" customWidth="1"/>
    <col min="29" max="29" width="11.375" style="8" customWidth="1"/>
    <col min="30" max="30" width="11.4666666666667" style="4" customWidth="1"/>
    <col min="31" max="85" width="9" style="4"/>
    <col min="86" max="86" width="3.125" style="4" customWidth="1"/>
    <col min="87" max="87" width="13.125" style="4" customWidth="1"/>
    <col min="88" max="88" width="4.625" style="4" customWidth="1"/>
    <col min="89" max="89" width="11.25" style="4" customWidth="1"/>
    <col min="90" max="255" width="9" style="4"/>
    <col min="256" max="16384" width="9" style="9"/>
  </cols>
  <sheetData>
    <row r="1" customHeight="1" spans="1:255">
      <c r="A1" s="10" t="s">
        <v>0</v>
      </c>
      <c r="B1" s="10"/>
      <c r="C1" s="11"/>
      <c r="D1" s="11"/>
      <c r="E1" s="11"/>
      <c r="F1" s="12"/>
      <c r="G1" s="13"/>
      <c r="H1" s="14"/>
      <c r="I1" s="13"/>
      <c r="J1" s="13"/>
      <c r="K1" s="14"/>
      <c r="L1" s="14"/>
      <c r="M1" s="13"/>
      <c r="N1" s="14"/>
      <c r="O1" s="13"/>
      <c r="P1" s="15"/>
      <c r="Q1" s="15"/>
      <c r="R1" s="12"/>
      <c r="S1" s="16"/>
      <c r="T1" s="17"/>
      <c r="U1" s="14"/>
      <c r="V1" s="14"/>
      <c r="W1" s="18"/>
      <c r="X1" s="19"/>
      <c r="Y1" s="12"/>
      <c r="Z1" s="19"/>
      <c r="AA1" s="12"/>
      <c r="AB1" s="12"/>
      <c r="AC1" s="12"/>
      <c r="AD1" s="12"/>
    </row>
    <row r="2" customHeight="1" spans="1:255">
      <c r="A2" s="20" t="s">
        <v>166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0"/>
      <c r="Z2" s="21"/>
      <c r="AA2" s="20"/>
      <c r="AB2" s="20"/>
      <c r="AC2" s="20"/>
      <c r="AD2" s="20"/>
    </row>
    <row r="3" s="1" customFormat="1" ht="15.75" spans="1:255">
      <c r="A3" s="22" t="s">
        <v>2</v>
      </c>
      <c r="B3" s="22"/>
      <c r="C3" s="22" t="s">
        <v>3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"/>
      <c r="R3" s="23"/>
      <c r="S3" s="24"/>
      <c r="T3" s="23"/>
      <c r="U3" s="23"/>
      <c r="V3" s="25"/>
      <c r="W3" s="1"/>
      <c r="X3" s="22" t="s">
        <v>4</v>
      </c>
    </row>
    <row r="4" s="2" customFormat="1" ht="54" spans="1:255">
      <c r="A4" s="26" t="s">
        <v>5</v>
      </c>
      <c r="B4" s="26" t="s">
        <v>6</v>
      </c>
      <c r="C4" s="27" t="s">
        <v>7</v>
      </c>
      <c r="D4" s="26" t="s">
        <v>8</v>
      </c>
      <c r="E4" s="26" t="s">
        <v>9</v>
      </c>
      <c r="F4" s="26" t="s">
        <v>10</v>
      </c>
      <c r="G4" s="28" t="s">
        <v>11</v>
      </c>
      <c r="H4" s="27" t="s">
        <v>12</v>
      </c>
      <c r="I4" s="28" t="s">
        <v>13</v>
      </c>
      <c r="J4" s="28" t="s">
        <v>14</v>
      </c>
      <c r="K4" s="27" t="s">
        <v>15</v>
      </c>
      <c r="L4" s="27" t="s">
        <v>16</v>
      </c>
      <c r="M4" s="28" t="s">
        <v>17</v>
      </c>
      <c r="N4" s="27" t="s">
        <v>18</v>
      </c>
      <c r="O4" s="28" t="s">
        <v>19</v>
      </c>
      <c r="P4" s="28" t="s">
        <v>20</v>
      </c>
      <c r="Q4" s="27" t="s">
        <v>21</v>
      </c>
      <c r="R4" s="28" t="s">
        <v>22</v>
      </c>
      <c r="S4" s="28" t="s">
        <v>23</v>
      </c>
      <c r="T4" s="27" t="s">
        <v>24</v>
      </c>
      <c r="U4" s="28" t="s">
        <v>25</v>
      </c>
      <c r="V4" s="28" t="s">
        <v>26</v>
      </c>
      <c r="W4" s="28" t="s">
        <v>27</v>
      </c>
      <c r="X4" s="27" t="s">
        <v>28</v>
      </c>
      <c r="Y4" s="29" t="s">
        <v>29</v>
      </c>
      <c r="Z4" s="28" t="s">
        <v>30</v>
      </c>
      <c r="AA4" s="30" t="s">
        <v>31</v>
      </c>
      <c r="AB4" s="30" t="s">
        <v>32</v>
      </c>
      <c r="AC4" s="27" t="s">
        <v>33</v>
      </c>
      <c r="AD4" s="31" t="s">
        <v>34</v>
      </c>
    </row>
    <row r="5" customFormat="1" customHeight="1" spans="1:255">
      <c r="A5" s="32" t="s">
        <v>35</v>
      </c>
      <c r="B5" s="33" t="s">
        <v>167</v>
      </c>
      <c r="C5" s="34">
        <v>2025</v>
      </c>
      <c r="D5" s="33" t="s">
        <v>168</v>
      </c>
      <c r="E5" s="33">
        <v>2509110064</v>
      </c>
      <c r="F5" s="33" t="s">
        <v>169</v>
      </c>
      <c r="G5" s="35">
        <v>93.84</v>
      </c>
      <c r="H5" s="35">
        <v>2.2</v>
      </c>
      <c r="I5" s="35">
        <f t="shared" ref="I5:I68" si="0">MIN(G5+H5,100)</f>
        <v>96.04</v>
      </c>
      <c r="J5" s="35">
        <v>93.5</v>
      </c>
      <c r="K5" s="35">
        <v>3.75</v>
      </c>
      <c r="L5" s="35">
        <f t="shared" ref="L5:L68" si="1">J5+K5</f>
        <v>97.25</v>
      </c>
      <c r="M5" s="35">
        <v>83.5</v>
      </c>
      <c r="N5" s="35">
        <v>0</v>
      </c>
      <c r="O5" s="35">
        <f t="shared" ref="O5:O68" si="2">M5+N5</f>
        <v>83.5</v>
      </c>
      <c r="P5" s="35">
        <v>60</v>
      </c>
      <c r="Q5" s="35">
        <v>40</v>
      </c>
      <c r="R5" s="35">
        <f t="shared" ref="R5:R68" si="3">P5+Q5</f>
        <v>100</v>
      </c>
      <c r="S5" s="35">
        <v>60</v>
      </c>
      <c r="T5" s="35">
        <v>35</v>
      </c>
      <c r="U5" s="35">
        <f t="shared" ref="U5:U68" si="4">S5+T5</f>
        <v>95</v>
      </c>
      <c r="V5" s="35">
        <f>I5*0.1+L5*0.75+O5*0.05+R5*0.05+U5*0.05</f>
        <v>96.4665</v>
      </c>
      <c r="W5" s="36">
        <v>1</v>
      </c>
      <c r="X5" s="36">
        <v>1</v>
      </c>
      <c r="Y5" s="37" t="s">
        <v>39</v>
      </c>
      <c r="Z5" s="36">
        <v>172</v>
      </c>
      <c r="AA5" s="34" t="s">
        <v>40</v>
      </c>
      <c r="AB5" s="34"/>
      <c r="AC5" s="34" t="s">
        <v>43</v>
      </c>
      <c r="AD5" s="38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customFormat="1" customHeight="1" spans="1:255">
      <c r="A6" s="32" t="s">
        <v>35</v>
      </c>
      <c r="B6" s="33" t="s">
        <v>167</v>
      </c>
      <c r="C6" s="34">
        <v>2025</v>
      </c>
      <c r="D6" s="33" t="s">
        <v>170</v>
      </c>
      <c r="E6" s="33">
        <v>2509110042</v>
      </c>
      <c r="F6" s="33" t="s">
        <v>171</v>
      </c>
      <c r="G6" s="35">
        <v>93.8</v>
      </c>
      <c r="H6" s="35">
        <v>2.05</v>
      </c>
      <c r="I6" s="35">
        <f t="shared" si="0"/>
        <v>95.85</v>
      </c>
      <c r="J6" s="35">
        <v>90.7</v>
      </c>
      <c r="K6" s="35">
        <v>3.5</v>
      </c>
      <c r="L6" s="35">
        <f t="shared" si="1"/>
        <v>94.2</v>
      </c>
      <c r="M6" s="35">
        <v>78.85</v>
      </c>
      <c r="N6" s="35">
        <v>0</v>
      </c>
      <c r="O6" s="35">
        <f t="shared" si="2"/>
        <v>78.85</v>
      </c>
      <c r="P6" s="35">
        <v>60</v>
      </c>
      <c r="Q6" s="35">
        <v>40</v>
      </c>
      <c r="R6" s="35">
        <f t="shared" si="3"/>
        <v>100</v>
      </c>
      <c r="S6" s="35">
        <v>60</v>
      </c>
      <c r="T6" s="35">
        <v>35</v>
      </c>
      <c r="U6" s="35">
        <f t="shared" si="4"/>
        <v>95</v>
      </c>
      <c r="V6" s="35">
        <f t="shared" ref="V5:V68" si="5">I6*0.1+L6*0.75+O6*0.05+R6*0.05+U6*0.05</f>
        <v>93.9275</v>
      </c>
      <c r="W6" s="36">
        <v>2</v>
      </c>
      <c r="X6" s="36">
        <v>4</v>
      </c>
      <c r="Y6" s="37" t="s">
        <v>39</v>
      </c>
      <c r="Z6" s="36">
        <v>172</v>
      </c>
      <c r="AA6" s="34" t="s">
        <v>40</v>
      </c>
      <c r="AB6" s="34"/>
      <c r="AC6" s="34" t="s">
        <v>41</v>
      </c>
      <c r="AD6" s="38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customFormat="1" customHeight="1" spans="1:255">
      <c r="A7" s="32" t="s">
        <v>35</v>
      </c>
      <c r="B7" s="33" t="s">
        <v>167</v>
      </c>
      <c r="C7" s="34">
        <v>2025</v>
      </c>
      <c r="D7" s="33" t="s">
        <v>172</v>
      </c>
      <c r="E7" s="33">
        <v>2509110149</v>
      </c>
      <c r="F7" s="33" t="s">
        <v>173</v>
      </c>
      <c r="G7" s="35">
        <v>92.8</v>
      </c>
      <c r="H7" s="35">
        <v>8.1</v>
      </c>
      <c r="I7" s="35">
        <f t="shared" si="0"/>
        <v>100</v>
      </c>
      <c r="J7" s="35">
        <v>92.05</v>
      </c>
      <c r="K7" s="35">
        <v>1.5</v>
      </c>
      <c r="L7" s="35">
        <f t="shared" si="1"/>
        <v>93.55</v>
      </c>
      <c r="M7" s="35">
        <v>71.95</v>
      </c>
      <c r="N7" s="35">
        <v>0</v>
      </c>
      <c r="O7" s="35">
        <f t="shared" si="2"/>
        <v>71.95</v>
      </c>
      <c r="P7" s="35">
        <v>60</v>
      </c>
      <c r="Q7" s="35">
        <v>40</v>
      </c>
      <c r="R7" s="35">
        <f t="shared" si="3"/>
        <v>100</v>
      </c>
      <c r="S7" s="35">
        <v>60</v>
      </c>
      <c r="T7" s="35">
        <v>40</v>
      </c>
      <c r="U7" s="35">
        <f t="shared" si="4"/>
        <v>100</v>
      </c>
      <c r="V7" s="35">
        <f t="shared" si="5"/>
        <v>93.76</v>
      </c>
      <c r="W7" s="36">
        <v>3</v>
      </c>
      <c r="X7" s="36">
        <v>2</v>
      </c>
      <c r="Y7" s="37" t="s">
        <v>39</v>
      </c>
      <c r="Z7" s="36">
        <v>172</v>
      </c>
      <c r="AA7" s="34" t="s">
        <v>40</v>
      </c>
      <c r="AB7" s="34"/>
      <c r="AC7" s="34" t="s">
        <v>43</v>
      </c>
      <c r="AD7" s="39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customFormat="1" customHeight="1" spans="1:255">
      <c r="A8" s="32" t="s">
        <v>35</v>
      </c>
      <c r="B8" s="33" t="s">
        <v>167</v>
      </c>
      <c r="C8" s="34">
        <v>2025</v>
      </c>
      <c r="D8" s="33" t="s">
        <v>168</v>
      </c>
      <c r="E8" s="33">
        <v>2509110069</v>
      </c>
      <c r="F8" s="33" t="s">
        <v>174</v>
      </c>
      <c r="G8" s="35">
        <v>94.34</v>
      </c>
      <c r="H8" s="35">
        <v>2.916</v>
      </c>
      <c r="I8" s="35">
        <f t="shared" si="0"/>
        <v>97.256</v>
      </c>
      <c r="J8" s="35">
        <v>90.93</v>
      </c>
      <c r="K8" s="35">
        <v>1.75</v>
      </c>
      <c r="L8" s="35">
        <f t="shared" si="1"/>
        <v>92.68</v>
      </c>
      <c r="M8" s="35">
        <v>86</v>
      </c>
      <c r="N8" s="35">
        <v>0</v>
      </c>
      <c r="O8" s="35">
        <f t="shared" si="2"/>
        <v>86</v>
      </c>
      <c r="P8" s="35">
        <v>60</v>
      </c>
      <c r="Q8" s="35">
        <v>40</v>
      </c>
      <c r="R8" s="35">
        <f t="shared" si="3"/>
        <v>100</v>
      </c>
      <c r="S8" s="35">
        <v>60</v>
      </c>
      <c r="T8" s="35">
        <v>35</v>
      </c>
      <c r="U8" s="35">
        <f t="shared" si="4"/>
        <v>95</v>
      </c>
      <c r="V8" s="35">
        <f t="shared" si="5"/>
        <v>93.2856</v>
      </c>
      <c r="W8" s="36">
        <v>4</v>
      </c>
      <c r="X8" s="36">
        <v>3</v>
      </c>
      <c r="Y8" s="37" t="s">
        <v>39</v>
      </c>
      <c r="Z8" s="36">
        <v>172</v>
      </c>
      <c r="AA8" s="34" t="s">
        <v>40</v>
      </c>
      <c r="AB8" s="34"/>
      <c r="AC8" s="34" t="s">
        <v>43</v>
      </c>
      <c r="AD8" s="38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customFormat="1" customHeight="1" spans="1:255">
      <c r="A9" s="32" t="s">
        <v>35</v>
      </c>
      <c r="B9" s="33" t="s">
        <v>167</v>
      </c>
      <c r="C9" s="34">
        <v>2025</v>
      </c>
      <c r="D9" s="33" t="s">
        <v>175</v>
      </c>
      <c r="E9" s="33">
        <v>2509110181</v>
      </c>
      <c r="F9" s="33" t="s">
        <v>176</v>
      </c>
      <c r="G9" s="35">
        <v>92.38</v>
      </c>
      <c r="H9" s="35">
        <v>1.4</v>
      </c>
      <c r="I9" s="35">
        <f t="shared" si="0"/>
        <v>93.78</v>
      </c>
      <c r="J9" s="35">
        <v>88.64</v>
      </c>
      <c r="K9" s="35">
        <v>2.75</v>
      </c>
      <c r="L9" s="35">
        <f t="shared" si="1"/>
        <v>91.39</v>
      </c>
      <c r="M9" s="35">
        <v>95</v>
      </c>
      <c r="N9" s="35">
        <v>0</v>
      </c>
      <c r="O9" s="35">
        <f t="shared" si="2"/>
        <v>95</v>
      </c>
      <c r="P9" s="35">
        <v>60</v>
      </c>
      <c r="Q9" s="35">
        <v>40</v>
      </c>
      <c r="R9" s="35">
        <f t="shared" si="3"/>
        <v>100</v>
      </c>
      <c r="S9" s="35">
        <v>60</v>
      </c>
      <c r="T9" s="35">
        <v>35</v>
      </c>
      <c r="U9" s="35">
        <f t="shared" si="4"/>
        <v>95</v>
      </c>
      <c r="V9" s="35">
        <f t="shared" si="5"/>
        <v>92.4205</v>
      </c>
      <c r="W9" s="36">
        <v>5</v>
      </c>
      <c r="X9" s="36">
        <v>17</v>
      </c>
      <c r="Y9" s="37" t="s">
        <v>39</v>
      </c>
      <c r="Z9" s="36">
        <v>172</v>
      </c>
      <c r="AA9" s="34" t="s">
        <v>40</v>
      </c>
      <c r="AB9" s="34"/>
      <c r="AC9" s="34" t="s">
        <v>54</v>
      </c>
      <c r="AD9" s="38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customFormat="1" customHeight="1" spans="1:255">
      <c r="A10" s="32" t="s">
        <v>35</v>
      </c>
      <c r="B10" s="33" t="s">
        <v>167</v>
      </c>
      <c r="C10" s="34">
        <v>2025</v>
      </c>
      <c r="D10" s="33" t="s">
        <v>175</v>
      </c>
      <c r="E10" s="33">
        <v>2509110179</v>
      </c>
      <c r="F10" s="33" t="s">
        <v>177</v>
      </c>
      <c r="G10" s="35">
        <v>92.38</v>
      </c>
      <c r="H10" s="35">
        <v>0</v>
      </c>
      <c r="I10" s="35">
        <f t="shared" si="0"/>
        <v>92.38</v>
      </c>
      <c r="J10" s="35">
        <v>90.29</v>
      </c>
      <c r="K10" s="35">
        <v>1.5</v>
      </c>
      <c r="L10" s="35">
        <f t="shared" si="1"/>
        <v>91.79</v>
      </c>
      <c r="M10" s="35">
        <v>90.55</v>
      </c>
      <c r="N10" s="35">
        <v>0</v>
      </c>
      <c r="O10" s="35">
        <f t="shared" si="2"/>
        <v>90.55</v>
      </c>
      <c r="P10" s="35">
        <v>60</v>
      </c>
      <c r="Q10" s="35">
        <v>40</v>
      </c>
      <c r="R10" s="35">
        <f t="shared" si="3"/>
        <v>100</v>
      </c>
      <c r="S10" s="35">
        <v>60</v>
      </c>
      <c r="T10" s="35">
        <v>30</v>
      </c>
      <c r="U10" s="35">
        <f t="shared" si="4"/>
        <v>90</v>
      </c>
      <c r="V10" s="35">
        <f t="shared" si="5"/>
        <v>92.108</v>
      </c>
      <c r="W10" s="36">
        <v>6</v>
      </c>
      <c r="X10" s="36">
        <v>7</v>
      </c>
      <c r="Y10" s="37" t="s">
        <v>39</v>
      </c>
      <c r="Z10" s="36">
        <v>172</v>
      </c>
      <c r="AA10" s="34" t="s">
        <v>40</v>
      </c>
      <c r="AB10" s="34"/>
      <c r="AC10" s="34" t="s">
        <v>41</v>
      </c>
      <c r="AD10" s="38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customFormat="1" customHeight="1" spans="1:255">
      <c r="A11" s="32" t="s">
        <v>35</v>
      </c>
      <c r="B11" s="33" t="s">
        <v>167</v>
      </c>
      <c r="C11" s="34">
        <v>2025</v>
      </c>
      <c r="D11" s="33" t="s">
        <v>170</v>
      </c>
      <c r="E11" s="33">
        <v>2509110044</v>
      </c>
      <c r="F11" s="33" t="s">
        <v>178</v>
      </c>
      <c r="G11" s="35">
        <v>93</v>
      </c>
      <c r="H11" s="35">
        <v>3.34999999999999</v>
      </c>
      <c r="I11" s="35">
        <f t="shared" si="0"/>
        <v>96.35</v>
      </c>
      <c r="J11" s="35">
        <v>90.15</v>
      </c>
      <c r="K11" s="35">
        <v>1.5</v>
      </c>
      <c r="L11" s="35">
        <f t="shared" si="1"/>
        <v>91.65</v>
      </c>
      <c r="M11" s="35">
        <v>77.4</v>
      </c>
      <c r="N11" s="35">
        <v>0</v>
      </c>
      <c r="O11" s="35">
        <f t="shared" si="2"/>
        <v>77.4</v>
      </c>
      <c r="P11" s="35">
        <v>60</v>
      </c>
      <c r="Q11" s="35">
        <v>40</v>
      </c>
      <c r="R11" s="35">
        <f t="shared" si="3"/>
        <v>100</v>
      </c>
      <c r="S11" s="35">
        <v>60</v>
      </c>
      <c r="T11" s="35">
        <v>35</v>
      </c>
      <c r="U11" s="35">
        <f t="shared" si="4"/>
        <v>95</v>
      </c>
      <c r="V11" s="35">
        <f t="shared" si="5"/>
        <v>91.9925</v>
      </c>
      <c r="W11" s="36">
        <v>7</v>
      </c>
      <c r="X11" s="36">
        <v>10</v>
      </c>
      <c r="Y11" s="37" t="s">
        <v>39</v>
      </c>
      <c r="Z11" s="36">
        <v>172</v>
      </c>
      <c r="AA11" s="34" t="s">
        <v>40</v>
      </c>
      <c r="AB11" s="34"/>
      <c r="AC11" s="34" t="s">
        <v>41</v>
      </c>
      <c r="AD11" s="38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</row>
    <row r="12" customFormat="1" customHeight="1" spans="1:255">
      <c r="A12" s="32" t="s">
        <v>35</v>
      </c>
      <c r="B12" s="33" t="s">
        <v>167</v>
      </c>
      <c r="C12" s="34">
        <v>2025</v>
      </c>
      <c r="D12" s="33" t="s">
        <v>179</v>
      </c>
      <c r="E12" s="33">
        <v>2509110102</v>
      </c>
      <c r="F12" s="33" t="s">
        <v>180</v>
      </c>
      <c r="G12" s="35">
        <v>93.25</v>
      </c>
      <c r="H12" s="35">
        <v>0.9</v>
      </c>
      <c r="I12" s="35">
        <f t="shared" si="0"/>
        <v>94.15</v>
      </c>
      <c r="J12" s="35">
        <v>89.23</v>
      </c>
      <c r="K12" s="35">
        <v>2.6</v>
      </c>
      <c r="L12" s="35">
        <f t="shared" si="1"/>
        <v>91.83</v>
      </c>
      <c r="M12" s="35">
        <v>77.25</v>
      </c>
      <c r="N12" s="35">
        <v>0</v>
      </c>
      <c r="O12" s="35">
        <f t="shared" si="2"/>
        <v>77.25</v>
      </c>
      <c r="P12" s="35">
        <v>60</v>
      </c>
      <c r="Q12" s="35">
        <v>40</v>
      </c>
      <c r="R12" s="35">
        <f t="shared" si="3"/>
        <v>100</v>
      </c>
      <c r="S12" s="35">
        <v>60</v>
      </c>
      <c r="T12" s="35">
        <v>25</v>
      </c>
      <c r="U12" s="35">
        <f t="shared" si="4"/>
        <v>85</v>
      </c>
      <c r="V12" s="35">
        <f t="shared" si="5"/>
        <v>91.4</v>
      </c>
      <c r="W12" s="36">
        <v>8</v>
      </c>
      <c r="X12" s="36">
        <v>15</v>
      </c>
      <c r="Y12" s="37" t="s">
        <v>39</v>
      </c>
      <c r="Z12" s="36">
        <v>172</v>
      </c>
      <c r="AA12" s="34" t="s">
        <v>40</v>
      </c>
      <c r="AB12" s="34"/>
      <c r="AC12" s="34" t="s">
        <v>41</v>
      </c>
      <c r="AD12" s="38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</row>
    <row r="13" customFormat="1" customHeight="1" spans="1:255">
      <c r="A13" s="32" t="s">
        <v>35</v>
      </c>
      <c r="B13" s="33" t="s">
        <v>167</v>
      </c>
      <c r="C13" s="34">
        <v>2025</v>
      </c>
      <c r="D13" s="33" t="s">
        <v>175</v>
      </c>
      <c r="E13" s="33">
        <v>2509110170</v>
      </c>
      <c r="F13" s="33" t="s">
        <v>181</v>
      </c>
      <c r="G13" s="35">
        <v>92.88</v>
      </c>
      <c r="H13" s="35">
        <v>2.9</v>
      </c>
      <c r="I13" s="35">
        <f t="shared" si="0"/>
        <v>95.78</v>
      </c>
      <c r="J13" s="35">
        <v>88.82</v>
      </c>
      <c r="K13" s="35">
        <v>2.5</v>
      </c>
      <c r="L13" s="35">
        <f t="shared" si="1"/>
        <v>91.32</v>
      </c>
      <c r="M13" s="35">
        <v>84.4</v>
      </c>
      <c r="N13" s="35">
        <v>0</v>
      </c>
      <c r="O13" s="35">
        <f t="shared" si="2"/>
        <v>84.4</v>
      </c>
      <c r="P13" s="35">
        <v>60</v>
      </c>
      <c r="Q13" s="35">
        <v>40</v>
      </c>
      <c r="R13" s="35">
        <f t="shared" si="3"/>
        <v>100</v>
      </c>
      <c r="S13" s="35">
        <v>60</v>
      </c>
      <c r="T13" s="35">
        <v>20</v>
      </c>
      <c r="U13" s="35">
        <f t="shared" si="4"/>
        <v>80</v>
      </c>
      <c r="V13" s="35">
        <f t="shared" si="5"/>
        <v>91.288</v>
      </c>
      <c r="W13" s="36">
        <v>9</v>
      </c>
      <c r="X13" s="36">
        <v>16</v>
      </c>
      <c r="Y13" s="37" t="s">
        <v>39</v>
      </c>
      <c r="Z13" s="36">
        <v>172</v>
      </c>
      <c r="AA13" s="34" t="s">
        <v>49</v>
      </c>
      <c r="AB13" s="34"/>
      <c r="AC13" s="34" t="s">
        <v>41</v>
      </c>
      <c r="AD13" s="38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</row>
    <row r="14" customFormat="1" customHeight="1" spans="1:255">
      <c r="A14" s="32" t="s">
        <v>35</v>
      </c>
      <c r="B14" s="33" t="s">
        <v>167</v>
      </c>
      <c r="C14" s="34">
        <v>2025</v>
      </c>
      <c r="D14" s="33" t="s">
        <v>175</v>
      </c>
      <c r="E14" s="33">
        <v>2509110177</v>
      </c>
      <c r="F14" s="33" t="s">
        <v>182</v>
      </c>
      <c r="G14" s="35">
        <v>93.18</v>
      </c>
      <c r="H14" s="35">
        <v>3.55</v>
      </c>
      <c r="I14" s="35">
        <f t="shared" si="0"/>
        <v>96.73</v>
      </c>
      <c r="J14" s="35">
        <v>90.02</v>
      </c>
      <c r="K14" s="35">
        <v>0.5</v>
      </c>
      <c r="L14" s="35">
        <f t="shared" si="1"/>
        <v>90.52</v>
      </c>
      <c r="M14" s="35">
        <v>71.7</v>
      </c>
      <c r="N14" s="35">
        <v>0</v>
      </c>
      <c r="O14" s="35">
        <f t="shared" si="2"/>
        <v>71.7</v>
      </c>
      <c r="P14" s="35">
        <v>60</v>
      </c>
      <c r="Q14" s="35">
        <v>40</v>
      </c>
      <c r="R14" s="35">
        <f t="shared" si="3"/>
        <v>100</v>
      </c>
      <c r="S14" s="35">
        <v>60</v>
      </c>
      <c r="T14" s="35">
        <v>40</v>
      </c>
      <c r="U14" s="35">
        <f t="shared" si="4"/>
        <v>100</v>
      </c>
      <c r="V14" s="35">
        <f t="shared" si="5"/>
        <v>91.148</v>
      </c>
      <c r="W14" s="36">
        <v>10</v>
      </c>
      <c r="X14" s="36">
        <v>11</v>
      </c>
      <c r="Y14" s="37" t="s">
        <v>39</v>
      </c>
      <c r="Z14" s="36">
        <v>172</v>
      </c>
      <c r="AA14" s="34" t="s">
        <v>49</v>
      </c>
      <c r="AB14" s="34" t="s">
        <v>64</v>
      </c>
      <c r="AC14" s="34" t="s">
        <v>54</v>
      </c>
      <c r="AD14" s="38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</row>
    <row r="15" customFormat="1" customHeight="1" spans="1:255">
      <c r="A15" s="32" t="s">
        <v>35</v>
      </c>
      <c r="B15" s="33" t="s">
        <v>167</v>
      </c>
      <c r="C15" s="34">
        <v>2025</v>
      </c>
      <c r="D15" s="33" t="s">
        <v>170</v>
      </c>
      <c r="E15" s="33">
        <v>2509110061</v>
      </c>
      <c r="F15" s="33" t="s">
        <v>183</v>
      </c>
      <c r="G15" s="35">
        <v>90.5</v>
      </c>
      <c r="H15" s="35">
        <v>2</v>
      </c>
      <c r="I15" s="35">
        <f t="shared" si="0"/>
        <v>92.5</v>
      </c>
      <c r="J15" s="35">
        <v>89.63</v>
      </c>
      <c r="K15" s="35">
        <v>1.6</v>
      </c>
      <c r="L15" s="35">
        <f t="shared" si="1"/>
        <v>91.23</v>
      </c>
      <c r="M15" s="35">
        <v>73.5</v>
      </c>
      <c r="N15" s="35">
        <v>0</v>
      </c>
      <c r="O15" s="35">
        <f t="shared" si="2"/>
        <v>73.5</v>
      </c>
      <c r="P15" s="35">
        <v>60</v>
      </c>
      <c r="Q15" s="35">
        <v>40</v>
      </c>
      <c r="R15" s="35">
        <f t="shared" si="3"/>
        <v>100</v>
      </c>
      <c r="S15" s="35">
        <v>60</v>
      </c>
      <c r="T15" s="35">
        <v>26</v>
      </c>
      <c r="U15" s="35">
        <f t="shared" si="4"/>
        <v>86</v>
      </c>
      <c r="V15" s="35">
        <f t="shared" si="5"/>
        <v>90.6475</v>
      </c>
      <c r="W15" s="36">
        <v>11</v>
      </c>
      <c r="X15" s="36">
        <v>14</v>
      </c>
      <c r="Y15" s="37" t="s">
        <v>39</v>
      </c>
      <c r="Z15" s="36">
        <v>172</v>
      </c>
      <c r="AA15" s="34" t="s">
        <v>49</v>
      </c>
      <c r="AB15" s="34"/>
      <c r="AC15" s="34" t="s">
        <v>41</v>
      </c>
      <c r="AD15" s="38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</row>
    <row r="16" customFormat="1" customHeight="1" spans="1:255">
      <c r="A16" s="32" t="s">
        <v>35</v>
      </c>
      <c r="B16" s="33" t="s">
        <v>167</v>
      </c>
      <c r="C16" s="34">
        <v>2025</v>
      </c>
      <c r="D16" s="33" t="s">
        <v>175</v>
      </c>
      <c r="E16" s="33">
        <v>2509110173</v>
      </c>
      <c r="F16" s="33" t="s">
        <v>184</v>
      </c>
      <c r="G16" s="35">
        <v>92.88</v>
      </c>
      <c r="H16" s="35">
        <v>1.2</v>
      </c>
      <c r="I16" s="35">
        <f t="shared" si="0"/>
        <v>94.08</v>
      </c>
      <c r="J16" s="35">
        <v>87.82</v>
      </c>
      <c r="K16" s="35">
        <v>2.75</v>
      </c>
      <c r="L16" s="35">
        <f t="shared" si="1"/>
        <v>90.57</v>
      </c>
      <c r="M16" s="35">
        <v>84.65</v>
      </c>
      <c r="N16" s="35">
        <v>0</v>
      </c>
      <c r="O16" s="35">
        <f t="shared" si="2"/>
        <v>84.65</v>
      </c>
      <c r="P16" s="35">
        <v>60</v>
      </c>
      <c r="Q16" s="35">
        <v>40</v>
      </c>
      <c r="R16" s="35">
        <f t="shared" si="3"/>
        <v>100</v>
      </c>
      <c r="S16" s="35">
        <v>60</v>
      </c>
      <c r="T16" s="35">
        <v>20</v>
      </c>
      <c r="U16" s="35">
        <f t="shared" si="4"/>
        <v>80</v>
      </c>
      <c r="V16" s="35">
        <f t="shared" si="5"/>
        <v>90.568</v>
      </c>
      <c r="W16" s="36">
        <v>12</v>
      </c>
      <c r="X16" s="36">
        <v>24</v>
      </c>
      <c r="Y16" s="37" t="s">
        <v>39</v>
      </c>
      <c r="Z16" s="36">
        <v>172</v>
      </c>
      <c r="AA16" s="34" t="s">
        <v>49</v>
      </c>
      <c r="AB16" s="34"/>
      <c r="AC16" s="34" t="s">
        <v>41</v>
      </c>
      <c r="AD16" s="38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</row>
    <row r="17" customFormat="1" customHeight="1" spans="1:255">
      <c r="A17" s="32" t="s">
        <v>35</v>
      </c>
      <c r="B17" s="33" t="s">
        <v>167</v>
      </c>
      <c r="C17" s="34">
        <v>2025</v>
      </c>
      <c r="D17" s="33" t="s">
        <v>179</v>
      </c>
      <c r="E17" s="33">
        <v>2509110106</v>
      </c>
      <c r="F17" s="33" t="s">
        <v>185</v>
      </c>
      <c r="G17" s="35">
        <v>93.75</v>
      </c>
      <c r="H17" s="35">
        <v>4.76</v>
      </c>
      <c r="I17" s="35">
        <f t="shared" si="0"/>
        <v>98.51</v>
      </c>
      <c r="J17" s="35">
        <v>87.51</v>
      </c>
      <c r="K17" s="35">
        <v>1.5</v>
      </c>
      <c r="L17" s="35">
        <f t="shared" si="1"/>
        <v>89.01</v>
      </c>
      <c r="M17" s="35">
        <v>86.05</v>
      </c>
      <c r="N17" s="35">
        <v>0</v>
      </c>
      <c r="O17" s="35">
        <f t="shared" si="2"/>
        <v>86.05</v>
      </c>
      <c r="P17" s="35">
        <v>60</v>
      </c>
      <c r="Q17" s="35">
        <v>40</v>
      </c>
      <c r="R17" s="35">
        <f t="shared" si="3"/>
        <v>100</v>
      </c>
      <c r="S17" s="35">
        <v>60</v>
      </c>
      <c r="T17" s="35">
        <v>30</v>
      </c>
      <c r="U17" s="35">
        <f t="shared" si="4"/>
        <v>90</v>
      </c>
      <c r="V17" s="35">
        <f t="shared" si="5"/>
        <v>90.411</v>
      </c>
      <c r="W17" s="36">
        <v>13</v>
      </c>
      <c r="X17" s="36">
        <v>25</v>
      </c>
      <c r="Y17" s="37" t="s">
        <v>39</v>
      </c>
      <c r="Z17" s="36">
        <v>172</v>
      </c>
      <c r="AA17" s="34" t="s">
        <v>49</v>
      </c>
      <c r="AB17" s="34"/>
      <c r="AC17" s="34"/>
      <c r="AD17" s="38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</row>
    <row r="18" customFormat="1" customHeight="1" spans="1:255">
      <c r="A18" s="32" t="s">
        <v>35</v>
      </c>
      <c r="B18" s="33" t="s">
        <v>167</v>
      </c>
      <c r="C18" s="34">
        <v>2025</v>
      </c>
      <c r="D18" s="33" t="s">
        <v>175</v>
      </c>
      <c r="E18" s="33">
        <v>2509110165</v>
      </c>
      <c r="F18" s="33" t="s">
        <v>186</v>
      </c>
      <c r="G18" s="35">
        <v>92.18</v>
      </c>
      <c r="H18" s="35">
        <v>4.8</v>
      </c>
      <c r="I18" s="35">
        <f t="shared" si="0"/>
        <v>96.98</v>
      </c>
      <c r="J18" s="35">
        <v>88.12</v>
      </c>
      <c r="K18" s="35">
        <v>2</v>
      </c>
      <c r="L18" s="35">
        <f t="shared" si="1"/>
        <v>90.12</v>
      </c>
      <c r="M18" s="35">
        <v>80.9</v>
      </c>
      <c r="N18" s="35">
        <v>0</v>
      </c>
      <c r="O18" s="35">
        <f t="shared" si="2"/>
        <v>80.9</v>
      </c>
      <c r="P18" s="35">
        <v>60</v>
      </c>
      <c r="Q18" s="35">
        <v>40</v>
      </c>
      <c r="R18" s="35">
        <f t="shared" si="3"/>
        <v>100</v>
      </c>
      <c r="S18" s="35">
        <v>60</v>
      </c>
      <c r="T18" s="35">
        <v>20</v>
      </c>
      <c r="U18" s="35">
        <f t="shared" si="4"/>
        <v>80</v>
      </c>
      <c r="V18" s="35">
        <f t="shared" si="5"/>
        <v>90.333</v>
      </c>
      <c r="W18" s="36">
        <v>14</v>
      </c>
      <c r="X18" s="36">
        <v>18</v>
      </c>
      <c r="Y18" s="37" t="s">
        <v>39</v>
      </c>
      <c r="Z18" s="36">
        <v>172</v>
      </c>
      <c r="AA18" s="34" t="s">
        <v>49</v>
      </c>
      <c r="AB18" s="34"/>
      <c r="AC18" s="34"/>
      <c r="AD18" s="38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</row>
    <row r="19" customFormat="1" customHeight="1" spans="1:255">
      <c r="A19" s="32" t="s">
        <v>35</v>
      </c>
      <c r="B19" s="33" t="s">
        <v>167</v>
      </c>
      <c r="C19" s="34">
        <v>2025</v>
      </c>
      <c r="D19" s="33" t="s">
        <v>172</v>
      </c>
      <c r="E19" s="33">
        <v>2509110146</v>
      </c>
      <c r="F19" s="33" t="s">
        <v>187</v>
      </c>
      <c r="G19" s="35">
        <v>91</v>
      </c>
      <c r="H19" s="35">
        <v>0.2</v>
      </c>
      <c r="I19" s="35">
        <f t="shared" si="0"/>
        <v>91.2</v>
      </c>
      <c r="J19" s="35">
        <v>90.23</v>
      </c>
      <c r="K19" s="35">
        <v>1.5</v>
      </c>
      <c r="L19" s="35">
        <f t="shared" si="1"/>
        <v>91.73</v>
      </c>
      <c r="M19" s="35">
        <v>70.05</v>
      </c>
      <c r="N19" s="35">
        <v>0</v>
      </c>
      <c r="O19" s="35">
        <f t="shared" si="2"/>
        <v>70.05</v>
      </c>
      <c r="P19" s="35">
        <v>60</v>
      </c>
      <c r="Q19" s="35">
        <v>40</v>
      </c>
      <c r="R19" s="35">
        <f t="shared" si="3"/>
        <v>100</v>
      </c>
      <c r="S19" s="35">
        <v>60</v>
      </c>
      <c r="T19" s="35">
        <v>17</v>
      </c>
      <c r="U19" s="35">
        <f t="shared" si="4"/>
        <v>77</v>
      </c>
      <c r="V19" s="35">
        <f t="shared" si="5"/>
        <v>90.27</v>
      </c>
      <c r="W19" s="36">
        <v>15</v>
      </c>
      <c r="X19" s="36">
        <v>8</v>
      </c>
      <c r="Y19" s="37" t="s">
        <v>39</v>
      </c>
      <c r="Z19" s="36">
        <v>172</v>
      </c>
      <c r="AA19" s="34" t="s">
        <v>49</v>
      </c>
      <c r="AB19" s="34"/>
      <c r="AC19" s="34" t="s">
        <v>41</v>
      </c>
      <c r="AD19" s="39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</row>
    <row r="20" customFormat="1" customHeight="1" spans="1:255">
      <c r="A20" s="32" t="s">
        <v>35</v>
      </c>
      <c r="B20" s="33" t="s">
        <v>167</v>
      </c>
      <c r="C20" s="34">
        <v>2025</v>
      </c>
      <c r="D20" s="33" t="s">
        <v>179</v>
      </c>
      <c r="E20" s="33">
        <v>2509110101</v>
      </c>
      <c r="F20" s="33" t="s">
        <v>188</v>
      </c>
      <c r="G20" s="35">
        <v>93.45</v>
      </c>
      <c r="H20" s="35">
        <v>1.65</v>
      </c>
      <c r="I20" s="35">
        <f t="shared" si="0"/>
        <v>95.1</v>
      </c>
      <c r="J20" s="35">
        <v>87.13</v>
      </c>
      <c r="K20" s="35">
        <v>1.85</v>
      </c>
      <c r="L20" s="35">
        <f t="shared" si="1"/>
        <v>88.98</v>
      </c>
      <c r="M20" s="35">
        <v>84.65</v>
      </c>
      <c r="N20" s="35">
        <v>0</v>
      </c>
      <c r="O20" s="35">
        <f t="shared" si="2"/>
        <v>84.65</v>
      </c>
      <c r="P20" s="35">
        <v>60</v>
      </c>
      <c r="Q20" s="35">
        <v>40</v>
      </c>
      <c r="R20" s="35">
        <f t="shared" si="3"/>
        <v>100</v>
      </c>
      <c r="S20" s="35">
        <v>60</v>
      </c>
      <c r="T20" s="35">
        <v>35</v>
      </c>
      <c r="U20" s="35">
        <f t="shared" si="4"/>
        <v>95</v>
      </c>
      <c r="V20" s="35">
        <f t="shared" si="5"/>
        <v>90.2275</v>
      </c>
      <c r="W20" s="36">
        <v>16</v>
      </c>
      <c r="X20" s="36">
        <v>29</v>
      </c>
      <c r="Y20" s="37" t="s">
        <v>39</v>
      </c>
      <c r="Z20" s="36">
        <v>172</v>
      </c>
      <c r="AA20" s="34" t="s">
        <v>49</v>
      </c>
      <c r="AB20" s="34"/>
      <c r="AC20" s="34"/>
      <c r="AD20" s="38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</row>
    <row r="21" customFormat="1" customHeight="1" spans="1:255">
      <c r="A21" s="32" t="s">
        <v>35</v>
      </c>
      <c r="B21" s="33" t="s">
        <v>167</v>
      </c>
      <c r="C21" s="34">
        <v>2025</v>
      </c>
      <c r="D21" s="33" t="s">
        <v>189</v>
      </c>
      <c r="E21" s="33">
        <v>2509110027</v>
      </c>
      <c r="F21" s="33" t="s">
        <v>190</v>
      </c>
      <c r="G21" s="35">
        <v>90.44</v>
      </c>
      <c r="H21" s="35">
        <v>0</v>
      </c>
      <c r="I21" s="35">
        <f t="shared" si="0"/>
        <v>90.44</v>
      </c>
      <c r="J21" s="35">
        <v>90.18</v>
      </c>
      <c r="K21" s="35">
        <v>1.5</v>
      </c>
      <c r="L21" s="35">
        <f t="shared" si="1"/>
        <v>91.68</v>
      </c>
      <c r="M21" s="35">
        <v>79.1</v>
      </c>
      <c r="N21" s="35">
        <v>0</v>
      </c>
      <c r="O21" s="35">
        <f t="shared" si="2"/>
        <v>79.1</v>
      </c>
      <c r="P21" s="35">
        <v>60</v>
      </c>
      <c r="Q21" s="35">
        <v>40</v>
      </c>
      <c r="R21" s="35">
        <f t="shared" si="3"/>
        <v>100</v>
      </c>
      <c r="S21" s="35">
        <v>60</v>
      </c>
      <c r="T21" s="35">
        <v>5.615</v>
      </c>
      <c r="U21" s="35">
        <f t="shared" si="4"/>
        <v>65.615</v>
      </c>
      <c r="V21" s="35">
        <f t="shared" si="5"/>
        <v>90.03975</v>
      </c>
      <c r="W21" s="36">
        <v>17</v>
      </c>
      <c r="X21" s="36">
        <v>9</v>
      </c>
      <c r="Y21" s="37" t="s">
        <v>39</v>
      </c>
      <c r="Z21" s="36">
        <v>172</v>
      </c>
      <c r="AA21" s="34" t="s">
        <v>49</v>
      </c>
      <c r="AB21" s="34"/>
      <c r="AC21" s="34" t="s">
        <v>41</v>
      </c>
      <c r="AD21" s="38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</row>
    <row r="22" customFormat="1" customHeight="1" spans="1:255">
      <c r="A22" s="32" t="s">
        <v>35</v>
      </c>
      <c r="B22" s="33" t="s">
        <v>167</v>
      </c>
      <c r="C22" s="34">
        <v>2025</v>
      </c>
      <c r="D22" s="33" t="s">
        <v>172</v>
      </c>
      <c r="E22" s="33">
        <v>2509110128</v>
      </c>
      <c r="F22" s="33" t="s">
        <v>191</v>
      </c>
      <c r="G22" s="35">
        <v>91.8</v>
      </c>
      <c r="H22" s="35">
        <v>2.55</v>
      </c>
      <c r="I22" s="35">
        <f t="shared" si="0"/>
        <v>94.35</v>
      </c>
      <c r="J22" s="35">
        <v>87.87</v>
      </c>
      <c r="K22" s="35">
        <v>1.5</v>
      </c>
      <c r="L22" s="35">
        <f t="shared" si="1"/>
        <v>89.37</v>
      </c>
      <c r="M22" s="35">
        <v>85.25</v>
      </c>
      <c r="N22" s="35">
        <v>0</v>
      </c>
      <c r="O22" s="35">
        <f t="shared" si="2"/>
        <v>85.25</v>
      </c>
      <c r="P22" s="35">
        <v>60</v>
      </c>
      <c r="Q22" s="35">
        <v>40</v>
      </c>
      <c r="R22" s="35">
        <f t="shared" si="3"/>
        <v>100</v>
      </c>
      <c r="S22" s="35">
        <v>60</v>
      </c>
      <c r="T22" s="35">
        <v>25</v>
      </c>
      <c r="U22" s="35">
        <f t="shared" si="4"/>
        <v>85</v>
      </c>
      <c r="V22" s="35">
        <f t="shared" si="5"/>
        <v>89.975</v>
      </c>
      <c r="W22" s="36">
        <v>18</v>
      </c>
      <c r="X22" s="36">
        <v>22</v>
      </c>
      <c r="Y22" s="37" t="s">
        <v>39</v>
      </c>
      <c r="Z22" s="36">
        <v>172</v>
      </c>
      <c r="AA22" s="34" t="s">
        <v>49</v>
      </c>
      <c r="AB22" s="34"/>
      <c r="AC22" s="34"/>
      <c r="AD22" s="39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</row>
    <row r="23" customFormat="1" customHeight="1" spans="1:255">
      <c r="A23" s="32" t="s">
        <v>35</v>
      </c>
      <c r="B23" s="33" t="s">
        <v>167</v>
      </c>
      <c r="C23" s="34">
        <v>2025</v>
      </c>
      <c r="D23" s="33" t="s">
        <v>172</v>
      </c>
      <c r="E23" s="33">
        <v>2509110152</v>
      </c>
      <c r="F23" s="33" t="s">
        <v>192</v>
      </c>
      <c r="G23" s="35">
        <v>91</v>
      </c>
      <c r="H23" s="35">
        <v>0.75</v>
      </c>
      <c r="I23" s="35">
        <f t="shared" si="0"/>
        <v>91.75</v>
      </c>
      <c r="J23" s="35">
        <v>89.89</v>
      </c>
      <c r="K23" s="35">
        <v>1.5</v>
      </c>
      <c r="L23" s="35">
        <f t="shared" si="1"/>
        <v>91.39</v>
      </c>
      <c r="M23" s="35">
        <v>70.15</v>
      </c>
      <c r="N23" s="35">
        <v>-2</v>
      </c>
      <c r="O23" s="35">
        <f t="shared" si="2"/>
        <v>68.15</v>
      </c>
      <c r="P23" s="35">
        <v>60</v>
      </c>
      <c r="Q23" s="35">
        <v>40</v>
      </c>
      <c r="R23" s="35">
        <f t="shared" si="3"/>
        <v>100</v>
      </c>
      <c r="S23" s="35">
        <v>60</v>
      </c>
      <c r="T23" s="35">
        <v>15</v>
      </c>
      <c r="U23" s="35">
        <f t="shared" si="4"/>
        <v>75</v>
      </c>
      <c r="V23" s="35">
        <f t="shared" si="5"/>
        <v>89.875</v>
      </c>
      <c r="W23" s="36">
        <v>19</v>
      </c>
      <c r="X23" s="36">
        <v>13</v>
      </c>
      <c r="Y23" s="37" t="s">
        <v>39</v>
      </c>
      <c r="Z23" s="36">
        <v>172</v>
      </c>
      <c r="AA23" s="34" t="s">
        <v>71</v>
      </c>
      <c r="AB23" s="34"/>
      <c r="AC23" s="34"/>
      <c r="AD23" s="39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</row>
    <row r="24" customFormat="1" customHeight="1" spans="1:255">
      <c r="A24" s="32" t="s">
        <v>35</v>
      </c>
      <c r="B24" s="33" t="s">
        <v>167</v>
      </c>
      <c r="C24" s="34">
        <v>2025</v>
      </c>
      <c r="D24" s="33" t="s">
        <v>175</v>
      </c>
      <c r="E24" s="33">
        <v>2509110164</v>
      </c>
      <c r="F24" s="33" t="s">
        <v>193</v>
      </c>
      <c r="G24" s="35">
        <v>90.88</v>
      </c>
      <c r="H24" s="35">
        <v>2.5</v>
      </c>
      <c r="I24" s="35">
        <f t="shared" si="0"/>
        <v>93.38</v>
      </c>
      <c r="J24" s="35">
        <v>87.38</v>
      </c>
      <c r="K24" s="35">
        <v>2</v>
      </c>
      <c r="L24" s="35">
        <f t="shared" si="1"/>
        <v>89.38</v>
      </c>
      <c r="M24" s="35">
        <v>84.65</v>
      </c>
      <c r="N24" s="35">
        <v>0</v>
      </c>
      <c r="O24" s="35">
        <f t="shared" si="2"/>
        <v>84.65</v>
      </c>
      <c r="P24" s="35">
        <v>60</v>
      </c>
      <c r="Q24" s="35">
        <v>40</v>
      </c>
      <c r="R24" s="35">
        <f t="shared" si="3"/>
        <v>100</v>
      </c>
      <c r="S24" s="35">
        <v>60</v>
      </c>
      <c r="T24" s="35">
        <v>25</v>
      </c>
      <c r="U24" s="35">
        <f t="shared" si="4"/>
        <v>85</v>
      </c>
      <c r="V24" s="35">
        <f t="shared" si="5"/>
        <v>89.8555</v>
      </c>
      <c r="W24" s="36">
        <v>20</v>
      </c>
      <c r="X24" s="36">
        <v>26</v>
      </c>
      <c r="Y24" s="37" t="s">
        <v>39</v>
      </c>
      <c r="Z24" s="36">
        <v>172</v>
      </c>
      <c r="AA24" s="34" t="s">
        <v>49</v>
      </c>
      <c r="AB24" s="34"/>
      <c r="AC24" s="34"/>
      <c r="AD24" s="38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</row>
    <row r="25" customFormat="1" customHeight="1" spans="1:255">
      <c r="A25" s="32" t="s">
        <v>35</v>
      </c>
      <c r="B25" s="33" t="s">
        <v>167</v>
      </c>
      <c r="C25" s="34">
        <v>2025</v>
      </c>
      <c r="D25" s="33" t="s">
        <v>168</v>
      </c>
      <c r="E25" s="33">
        <v>2509110087</v>
      </c>
      <c r="F25" s="33" t="s">
        <v>194</v>
      </c>
      <c r="G25" s="35">
        <v>91.54</v>
      </c>
      <c r="H25" s="35">
        <v>0.2</v>
      </c>
      <c r="I25" s="35">
        <f t="shared" si="0"/>
        <v>91.74</v>
      </c>
      <c r="J25" s="35">
        <v>90.45</v>
      </c>
      <c r="K25" s="35">
        <v>1.5</v>
      </c>
      <c r="L25" s="35">
        <f t="shared" si="1"/>
        <v>91.95</v>
      </c>
      <c r="M25" s="35">
        <v>66.15</v>
      </c>
      <c r="N25" s="35">
        <v>-2</v>
      </c>
      <c r="O25" s="35">
        <f t="shared" si="2"/>
        <v>64.15</v>
      </c>
      <c r="P25" s="35">
        <v>60</v>
      </c>
      <c r="Q25" s="35">
        <v>40</v>
      </c>
      <c r="R25" s="35">
        <f t="shared" si="3"/>
        <v>100</v>
      </c>
      <c r="S25" s="35">
        <v>60</v>
      </c>
      <c r="T25" s="35">
        <v>10.04</v>
      </c>
      <c r="U25" s="35">
        <f t="shared" si="4"/>
        <v>70.04</v>
      </c>
      <c r="V25" s="35">
        <f t="shared" si="5"/>
        <v>89.846</v>
      </c>
      <c r="W25" s="36">
        <v>21</v>
      </c>
      <c r="X25" s="36">
        <v>5</v>
      </c>
      <c r="Y25" s="37" t="s">
        <v>39</v>
      </c>
      <c r="Z25" s="36">
        <v>172</v>
      </c>
      <c r="AA25" s="34" t="s">
        <v>71</v>
      </c>
      <c r="AB25" s="34"/>
      <c r="AC25" s="34"/>
      <c r="AD25" s="38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</row>
    <row r="26" customFormat="1" customHeight="1" spans="1:255">
      <c r="A26" s="32" t="s">
        <v>35</v>
      </c>
      <c r="B26" s="33" t="s">
        <v>167</v>
      </c>
      <c r="C26" s="34">
        <v>2025</v>
      </c>
      <c r="D26" s="33" t="s">
        <v>168</v>
      </c>
      <c r="E26" s="33">
        <v>2509110065</v>
      </c>
      <c r="F26" s="33" t="s">
        <v>195</v>
      </c>
      <c r="G26" s="35">
        <v>92.84</v>
      </c>
      <c r="H26" s="35">
        <v>1</v>
      </c>
      <c r="I26" s="35">
        <f t="shared" si="0"/>
        <v>93.84</v>
      </c>
      <c r="J26" s="35">
        <v>87.92</v>
      </c>
      <c r="K26" s="35">
        <v>1.5</v>
      </c>
      <c r="L26" s="35">
        <f t="shared" si="1"/>
        <v>89.42</v>
      </c>
      <c r="M26" s="35">
        <v>74.85</v>
      </c>
      <c r="N26" s="35">
        <v>0</v>
      </c>
      <c r="O26" s="35">
        <f t="shared" si="2"/>
        <v>74.85</v>
      </c>
      <c r="P26" s="35">
        <v>60</v>
      </c>
      <c r="Q26" s="35">
        <v>40</v>
      </c>
      <c r="R26" s="35">
        <f t="shared" si="3"/>
        <v>100</v>
      </c>
      <c r="S26" s="35">
        <v>50</v>
      </c>
      <c r="T26" s="35">
        <v>40</v>
      </c>
      <c r="U26" s="35">
        <f t="shared" si="4"/>
        <v>90</v>
      </c>
      <c r="V26" s="35">
        <f t="shared" si="5"/>
        <v>89.6915</v>
      </c>
      <c r="W26" s="36">
        <v>22</v>
      </c>
      <c r="X26" s="36">
        <v>21</v>
      </c>
      <c r="Y26" s="37" t="s">
        <v>39</v>
      </c>
      <c r="Z26" s="36">
        <v>172</v>
      </c>
      <c r="AA26" s="34" t="s">
        <v>49</v>
      </c>
      <c r="AB26" s="34"/>
      <c r="AC26" s="34"/>
      <c r="AD26" s="38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</row>
    <row r="27" customFormat="1" customHeight="1" spans="1:255">
      <c r="A27" s="32" t="s">
        <v>35</v>
      </c>
      <c r="B27" s="33" t="s">
        <v>167</v>
      </c>
      <c r="C27" s="34">
        <v>2025</v>
      </c>
      <c r="D27" s="33" t="s">
        <v>179</v>
      </c>
      <c r="E27" s="33">
        <v>2509110100</v>
      </c>
      <c r="F27" s="33" t="s">
        <v>196</v>
      </c>
      <c r="G27" s="35">
        <v>92.45</v>
      </c>
      <c r="H27" s="35">
        <v>1.72</v>
      </c>
      <c r="I27" s="35">
        <f t="shared" si="0"/>
        <v>94.17</v>
      </c>
      <c r="J27" s="35">
        <v>88</v>
      </c>
      <c r="K27" s="35">
        <v>1.7</v>
      </c>
      <c r="L27" s="35">
        <f t="shared" si="1"/>
        <v>89.7</v>
      </c>
      <c r="M27" s="35">
        <v>80.95</v>
      </c>
      <c r="N27" s="35">
        <v>0</v>
      </c>
      <c r="O27" s="35">
        <f t="shared" si="2"/>
        <v>80.95</v>
      </c>
      <c r="P27" s="35">
        <v>60</v>
      </c>
      <c r="Q27" s="35">
        <v>40</v>
      </c>
      <c r="R27" s="35">
        <f t="shared" si="3"/>
        <v>100</v>
      </c>
      <c r="S27" s="35">
        <v>60</v>
      </c>
      <c r="T27" s="35">
        <v>19</v>
      </c>
      <c r="U27" s="35">
        <f t="shared" si="4"/>
        <v>79</v>
      </c>
      <c r="V27" s="35">
        <f t="shared" si="5"/>
        <v>89.6895</v>
      </c>
      <c r="W27" s="36">
        <v>23</v>
      </c>
      <c r="X27" s="36">
        <v>20</v>
      </c>
      <c r="Y27" s="37" t="s">
        <v>39</v>
      </c>
      <c r="Z27" s="36">
        <v>172</v>
      </c>
      <c r="AA27" s="34" t="s">
        <v>49</v>
      </c>
      <c r="AB27" s="34"/>
      <c r="AC27" s="34"/>
      <c r="AD27" s="38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</row>
    <row r="28" customFormat="1" customHeight="1" spans="1:255">
      <c r="A28" s="32" t="s">
        <v>35</v>
      </c>
      <c r="B28" s="33" t="s">
        <v>167</v>
      </c>
      <c r="C28" s="34">
        <v>2025</v>
      </c>
      <c r="D28" s="33" t="s">
        <v>189</v>
      </c>
      <c r="E28" s="33">
        <v>2509110001</v>
      </c>
      <c r="F28" s="33" t="s">
        <v>197</v>
      </c>
      <c r="G28" s="35">
        <v>92.94</v>
      </c>
      <c r="H28" s="35">
        <v>0.4</v>
      </c>
      <c r="I28" s="35">
        <f t="shared" si="0"/>
        <v>93.34</v>
      </c>
      <c r="J28" s="35">
        <v>89.95</v>
      </c>
      <c r="K28" s="35">
        <v>1.5</v>
      </c>
      <c r="L28" s="35">
        <f t="shared" si="1"/>
        <v>91.45</v>
      </c>
      <c r="M28" s="35">
        <v>80.1</v>
      </c>
      <c r="N28" s="35">
        <v>0</v>
      </c>
      <c r="O28" s="35">
        <f t="shared" si="2"/>
        <v>80.1</v>
      </c>
      <c r="P28" s="35">
        <v>60</v>
      </c>
      <c r="Q28" s="35">
        <v>20</v>
      </c>
      <c r="R28" s="35">
        <f t="shared" si="3"/>
        <v>80</v>
      </c>
      <c r="S28" s="35">
        <v>60</v>
      </c>
      <c r="T28" s="35">
        <v>15</v>
      </c>
      <c r="U28" s="35">
        <f t="shared" si="4"/>
        <v>75</v>
      </c>
      <c r="V28" s="35">
        <f t="shared" si="5"/>
        <v>89.6765</v>
      </c>
      <c r="W28" s="36">
        <v>24</v>
      </c>
      <c r="X28" s="36">
        <v>12</v>
      </c>
      <c r="Y28" s="37" t="s">
        <v>39</v>
      </c>
      <c r="Z28" s="36">
        <v>172</v>
      </c>
      <c r="AA28" s="34" t="s">
        <v>49</v>
      </c>
      <c r="AB28" s="34"/>
      <c r="AC28" s="34" t="s">
        <v>41</v>
      </c>
      <c r="AD28" s="38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</row>
    <row r="29" customFormat="1" customHeight="1" spans="1:255">
      <c r="A29" s="32" t="s">
        <v>35</v>
      </c>
      <c r="B29" s="33" t="s">
        <v>167</v>
      </c>
      <c r="C29" s="34">
        <v>2025</v>
      </c>
      <c r="D29" s="33" t="s">
        <v>172</v>
      </c>
      <c r="E29" s="33">
        <v>2509110139</v>
      </c>
      <c r="F29" s="33" t="s">
        <v>198</v>
      </c>
      <c r="G29" s="35">
        <v>93.5</v>
      </c>
      <c r="H29" s="35">
        <v>3.8</v>
      </c>
      <c r="I29" s="35">
        <f t="shared" si="0"/>
        <v>97.3</v>
      </c>
      <c r="J29" s="35">
        <v>85.36</v>
      </c>
      <c r="K29" s="35">
        <v>3.5</v>
      </c>
      <c r="L29" s="35">
        <f t="shared" si="1"/>
        <v>88.86</v>
      </c>
      <c r="M29" s="35">
        <v>75.7</v>
      </c>
      <c r="N29" s="35">
        <v>0</v>
      </c>
      <c r="O29" s="35">
        <f t="shared" si="2"/>
        <v>75.7</v>
      </c>
      <c r="P29" s="35">
        <v>60</v>
      </c>
      <c r="Q29" s="35">
        <v>40</v>
      </c>
      <c r="R29" s="35">
        <f t="shared" si="3"/>
        <v>100</v>
      </c>
      <c r="S29" s="35">
        <v>60</v>
      </c>
      <c r="T29" s="35">
        <v>30</v>
      </c>
      <c r="U29" s="35">
        <f t="shared" si="4"/>
        <v>90</v>
      </c>
      <c r="V29" s="35">
        <f t="shared" si="5"/>
        <v>89.66</v>
      </c>
      <c r="W29" s="36">
        <v>25</v>
      </c>
      <c r="X29" s="36">
        <v>42</v>
      </c>
      <c r="Y29" s="37" t="s">
        <v>39</v>
      </c>
      <c r="Z29" s="36">
        <v>172</v>
      </c>
      <c r="AA29" s="34" t="s">
        <v>49</v>
      </c>
      <c r="AB29" s="34"/>
      <c r="AC29" s="34"/>
      <c r="AD29" s="39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</row>
    <row r="30" customFormat="1" customHeight="1" spans="1:255">
      <c r="A30" s="32" t="s">
        <v>35</v>
      </c>
      <c r="B30" s="33" t="s">
        <v>167</v>
      </c>
      <c r="C30" s="34">
        <v>2025</v>
      </c>
      <c r="D30" s="33" t="s">
        <v>179</v>
      </c>
      <c r="E30" s="33">
        <v>2509110109</v>
      </c>
      <c r="F30" s="33" t="s">
        <v>199</v>
      </c>
      <c r="G30" s="35">
        <v>93.25</v>
      </c>
      <c r="H30" s="35">
        <v>3</v>
      </c>
      <c r="I30" s="35">
        <f t="shared" si="0"/>
        <v>96.25</v>
      </c>
      <c r="J30" s="35">
        <v>86.52</v>
      </c>
      <c r="K30" s="35">
        <v>1.98</v>
      </c>
      <c r="L30" s="35">
        <f t="shared" si="1"/>
        <v>88.5</v>
      </c>
      <c r="M30" s="35">
        <v>83.18</v>
      </c>
      <c r="N30" s="35">
        <v>0</v>
      </c>
      <c r="O30" s="35">
        <f t="shared" si="2"/>
        <v>83.18</v>
      </c>
      <c r="P30" s="35">
        <v>60</v>
      </c>
      <c r="Q30" s="35">
        <v>40</v>
      </c>
      <c r="R30" s="35">
        <f t="shared" si="3"/>
        <v>100</v>
      </c>
      <c r="S30" s="35">
        <v>60</v>
      </c>
      <c r="T30" s="35">
        <v>30</v>
      </c>
      <c r="U30" s="35">
        <f t="shared" si="4"/>
        <v>90</v>
      </c>
      <c r="V30" s="35">
        <f t="shared" si="5"/>
        <v>89.659</v>
      </c>
      <c r="W30" s="36">
        <v>26</v>
      </c>
      <c r="X30" s="36">
        <v>34</v>
      </c>
      <c r="Y30" s="37" t="s">
        <v>39</v>
      </c>
      <c r="Z30" s="36">
        <v>172</v>
      </c>
      <c r="AA30" s="34" t="s">
        <v>66</v>
      </c>
      <c r="AB30" s="34"/>
      <c r="AC30" s="34"/>
      <c r="AD30" s="38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</row>
    <row r="31" customFormat="1" customHeight="1" spans="1:255">
      <c r="A31" s="32" t="s">
        <v>35</v>
      </c>
      <c r="B31" s="33" t="s">
        <v>167</v>
      </c>
      <c r="C31" s="34">
        <v>2025</v>
      </c>
      <c r="D31" s="33" t="s">
        <v>168</v>
      </c>
      <c r="E31" s="33">
        <v>2509110063</v>
      </c>
      <c r="F31" s="33" t="s">
        <v>200</v>
      </c>
      <c r="G31" s="35">
        <v>91.54</v>
      </c>
      <c r="H31" s="35">
        <v>0.981</v>
      </c>
      <c r="I31" s="35">
        <f t="shared" si="0"/>
        <v>92.521</v>
      </c>
      <c r="J31" s="35">
        <v>88.08</v>
      </c>
      <c r="K31" s="35">
        <v>1.5</v>
      </c>
      <c r="L31" s="35">
        <f t="shared" si="1"/>
        <v>89.58</v>
      </c>
      <c r="M31" s="35">
        <v>74.85</v>
      </c>
      <c r="N31" s="35">
        <v>0</v>
      </c>
      <c r="O31" s="35">
        <f t="shared" si="2"/>
        <v>74.85</v>
      </c>
      <c r="P31" s="35">
        <v>60</v>
      </c>
      <c r="Q31" s="35">
        <v>40</v>
      </c>
      <c r="R31" s="35">
        <f t="shared" si="3"/>
        <v>100</v>
      </c>
      <c r="S31" s="35">
        <v>60</v>
      </c>
      <c r="T31" s="35">
        <v>29</v>
      </c>
      <c r="U31" s="35">
        <f t="shared" si="4"/>
        <v>89</v>
      </c>
      <c r="V31" s="35">
        <f t="shared" si="5"/>
        <v>89.6296</v>
      </c>
      <c r="W31" s="36">
        <v>27</v>
      </c>
      <c r="X31" s="36">
        <v>19</v>
      </c>
      <c r="Y31" s="37" t="s">
        <v>39</v>
      </c>
      <c r="Z31" s="36">
        <v>172</v>
      </c>
      <c r="AA31" s="34" t="s">
        <v>66</v>
      </c>
      <c r="AB31" s="34"/>
      <c r="AC31" s="34"/>
      <c r="AD31" s="38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</row>
    <row r="32" customFormat="1" customHeight="1" spans="1:255">
      <c r="A32" s="32" t="s">
        <v>35</v>
      </c>
      <c r="B32" s="33" t="s">
        <v>167</v>
      </c>
      <c r="C32" s="34">
        <v>2025</v>
      </c>
      <c r="D32" s="33" t="s">
        <v>172</v>
      </c>
      <c r="E32" s="33">
        <v>2509110136</v>
      </c>
      <c r="F32" s="33" t="s">
        <v>201</v>
      </c>
      <c r="G32" s="35">
        <v>93.8</v>
      </c>
      <c r="H32" s="35">
        <v>3.8</v>
      </c>
      <c r="I32" s="35">
        <f t="shared" si="0"/>
        <v>97.6</v>
      </c>
      <c r="J32" s="35">
        <v>86.18</v>
      </c>
      <c r="K32" s="35">
        <v>2.25</v>
      </c>
      <c r="L32" s="35">
        <f t="shared" si="1"/>
        <v>88.43</v>
      </c>
      <c r="M32" s="35">
        <v>84.9</v>
      </c>
      <c r="N32" s="35">
        <v>0</v>
      </c>
      <c r="O32" s="35">
        <f t="shared" si="2"/>
        <v>84.9</v>
      </c>
      <c r="P32" s="35">
        <v>60</v>
      </c>
      <c r="Q32" s="35">
        <v>40</v>
      </c>
      <c r="R32" s="35">
        <f t="shared" si="3"/>
        <v>100</v>
      </c>
      <c r="S32" s="35">
        <v>60</v>
      </c>
      <c r="T32" s="35">
        <v>25</v>
      </c>
      <c r="U32" s="35">
        <f t="shared" si="4"/>
        <v>85</v>
      </c>
      <c r="V32" s="35">
        <f t="shared" si="5"/>
        <v>89.5775</v>
      </c>
      <c r="W32" s="36">
        <v>28</v>
      </c>
      <c r="X32" s="36">
        <v>35</v>
      </c>
      <c r="Y32" s="37" t="s">
        <v>39</v>
      </c>
      <c r="Z32" s="36">
        <v>172</v>
      </c>
      <c r="AA32" s="34" t="s">
        <v>66</v>
      </c>
      <c r="AB32" s="34"/>
      <c r="AC32" s="34"/>
      <c r="AD32" s="39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</row>
    <row r="33" customFormat="1" customHeight="1" spans="1:255">
      <c r="A33" s="32" t="s">
        <v>35</v>
      </c>
      <c r="B33" s="33" t="s">
        <v>167</v>
      </c>
      <c r="C33" s="34">
        <v>2025</v>
      </c>
      <c r="D33" s="33" t="s">
        <v>172</v>
      </c>
      <c r="E33" s="33">
        <v>2509110131</v>
      </c>
      <c r="F33" s="33" t="s">
        <v>202</v>
      </c>
      <c r="G33" s="35">
        <v>91</v>
      </c>
      <c r="H33" s="35">
        <v>1.45</v>
      </c>
      <c r="I33" s="35">
        <f t="shared" si="0"/>
        <v>92.45</v>
      </c>
      <c r="J33" s="35">
        <v>87.83</v>
      </c>
      <c r="K33" s="35">
        <v>2</v>
      </c>
      <c r="L33" s="35">
        <f t="shared" si="1"/>
        <v>89.83</v>
      </c>
      <c r="M33" s="35">
        <v>76.1</v>
      </c>
      <c r="N33" s="35">
        <v>0</v>
      </c>
      <c r="O33" s="35">
        <f t="shared" si="2"/>
        <v>76.1</v>
      </c>
      <c r="P33" s="35">
        <v>60</v>
      </c>
      <c r="Q33" s="35">
        <v>40</v>
      </c>
      <c r="R33" s="35">
        <f t="shared" si="3"/>
        <v>100</v>
      </c>
      <c r="S33" s="35">
        <v>60</v>
      </c>
      <c r="T33" s="35">
        <v>22.5</v>
      </c>
      <c r="U33" s="35">
        <f t="shared" si="4"/>
        <v>82.5</v>
      </c>
      <c r="V33" s="35">
        <f t="shared" si="5"/>
        <v>89.5475</v>
      </c>
      <c r="W33" s="36">
        <v>29</v>
      </c>
      <c r="X33" s="36">
        <v>23</v>
      </c>
      <c r="Y33" s="37" t="s">
        <v>39</v>
      </c>
      <c r="Z33" s="36">
        <v>172</v>
      </c>
      <c r="AA33" s="34" t="s">
        <v>66</v>
      </c>
      <c r="AB33" s="34"/>
      <c r="AC33" s="34"/>
      <c r="AD33" s="39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</row>
    <row r="34" customFormat="1" customHeight="1" spans="1:255">
      <c r="A34" s="32" t="s">
        <v>35</v>
      </c>
      <c r="B34" s="33" t="s">
        <v>167</v>
      </c>
      <c r="C34" s="34">
        <v>2025</v>
      </c>
      <c r="D34" s="33" t="s">
        <v>170</v>
      </c>
      <c r="E34" s="33">
        <v>2509110058</v>
      </c>
      <c r="F34" s="33" t="s">
        <v>203</v>
      </c>
      <c r="G34" s="35">
        <v>92</v>
      </c>
      <c r="H34" s="35">
        <v>-0.25</v>
      </c>
      <c r="I34" s="35">
        <f t="shared" si="0"/>
        <v>91.75</v>
      </c>
      <c r="J34" s="35">
        <v>90.38</v>
      </c>
      <c r="K34" s="35">
        <v>1.5</v>
      </c>
      <c r="L34" s="35">
        <f t="shared" si="1"/>
        <v>91.88</v>
      </c>
      <c r="M34" s="35">
        <v>80.8</v>
      </c>
      <c r="N34" s="35">
        <v>0</v>
      </c>
      <c r="O34" s="35">
        <f t="shared" si="2"/>
        <v>80.8</v>
      </c>
      <c r="P34" s="35">
        <v>60</v>
      </c>
      <c r="Q34" s="35">
        <v>40</v>
      </c>
      <c r="R34" s="35">
        <f t="shared" si="3"/>
        <v>100</v>
      </c>
      <c r="S34" s="35">
        <v>40</v>
      </c>
      <c r="T34" s="35">
        <v>5</v>
      </c>
      <c r="U34" s="35">
        <f t="shared" si="4"/>
        <v>45</v>
      </c>
      <c r="V34" s="35">
        <f t="shared" si="5"/>
        <v>89.375</v>
      </c>
      <c r="W34" s="36">
        <v>30</v>
      </c>
      <c r="X34" s="36">
        <v>6</v>
      </c>
      <c r="Y34" s="37" t="s">
        <v>39</v>
      </c>
      <c r="Z34" s="36">
        <v>172</v>
      </c>
      <c r="AA34" s="34" t="s">
        <v>66</v>
      </c>
      <c r="AB34" s="34"/>
      <c r="AC34" s="34"/>
      <c r="AD34" s="38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</row>
    <row r="35" customFormat="1" customHeight="1" spans="1:255">
      <c r="A35" s="32" t="s">
        <v>35</v>
      </c>
      <c r="B35" s="33" t="s">
        <v>167</v>
      </c>
      <c r="C35" s="34">
        <v>2025</v>
      </c>
      <c r="D35" s="33" t="s">
        <v>175</v>
      </c>
      <c r="E35" s="33">
        <v>2509110178</v>
      </c>
      <c r="F35" s="33" t="s">
        <v>204</v>
      </c>
      <c r="G35" s="35">
        <v>93.18</v>
      </c>
      <c r="H35" s="35">
        <v>2.5</v>
      </c>
      <c r="I35" s="35">
        <f t="shared" si="0"/>
        <v>95.68</v>
      </c>
      <c r="J35" s="35">
        <v>87.3</v>
      </c>
      <c r="K35" s="35">
        <v>1.5</v>
      </c>
      <c r="L35" s="35">
        <f t="shared" si="1"/>
        <v>88.8</v>
      </c>
      <c r="M35" s="35">
        <v>73.15</v>
      </c>
      <c r="N35" s="35">
        <v>0</v>
      </c>
      <c r="O35" s="35">
        <f t="shared" si="2"/>
        <v>73.15</v>
      </c>
      <c r="P35" s="35">
        <v>60</v>
      </c>
      <c r="Q35" s="35">
        <v>40</v>
      </c>
      <c r="R35" s="35">
        <f t="shared" si="3"/>
        <v>100</v>
      </c>
      <c r="S35" s="35">
        <v>60</v>
      </c>
      <c r="T35" s="35">
        <v>30</v>
      </c>
      <c r="U35" s="35">
        <f t="shared" si="4"/>
        <v>90</v>
      </c>
      <c r="V35" s="35">
        <f t="shared" si="5"/>
        <v>89.3255</v>
      </c>
      <c r="W35" s="36">
        <v>31</v>
      </c>
      <c r="X35" s="36">
        <v>28</v>
      </c>
      <c r="Y35" s="37" t="s">
        <v>39</v>
      </c>
      <c r="Z35" s="36">
        <v>172</v>
      </c>
      <c r="AA35" s="34" t="s">
        <v>66</v>
      </c>
      <c r="AB35" s="34"/>
      <c r="AC35" s="34"/>
      <c r="AD35" s="38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</row>
    <row r="36" customFormat="1" customHeight="1" spans="1:255">
      <c r="A36" s="32" t="s">
        <v>35</v>
      </c>
      <c r="B36" s="33" t="s">
        <v>167</v>
      </c>
      <c r="C36" s="34">
        <v>2025</v>
      </c>
      <c r="D36" s="33" t="s">
        <v>189</v>
      </c>
      <c r="E36" s="33">
        <v>2509110012</v>
      </c>
      <c r="F36" s="33" t="s">
        <v>205</v>
      </c>
      <c r="G36" s="35">
        <v>92.94</v>
      </c>
      <c r="H36" s="35">
        <v>0.6</v>
      </c>
      <c r="I36" s="35">
        <f t="shared" si="0"/>
        <v>93.54</v>
      </c>
      <c r="J36" s="35">
        <v>86.77</v>
      </c>
      <c r="K36" s="35">
        <v>2.5</v>
      </c>
      <c r="L36" s="35">
        <f t="shared" si="1"/>
        <v>89.27</v>
      </c>
      <c r="M36" s="35">
        <v>81.65</v>
      </c>
      <c r="N36" s="35">
        <v>0</v>
      </c>
      <c r="O36" s="35">
        <f t="shared" si="2"/>
        <v>81.65</v>
      </c>
      <c r="P36" s="35">
        <v>60</v>
      </c>
      <c r="Q36" s="35">
        <v>40</v>
      </c>
      <c r="R36" s="35">
        <f t="shared" si="3"/>
        <v>100</v>
      </c>
      <c r="S36" s="35">
        <v>60</v>
      </c>
      <c r="T36" s="35">
        <v>11.5</v>
      </c>
      <c r="U36" s="35">
        <f t="shared" si="4"/>
        <v>71.5</v>
      </c>
      <c r="V36" s="35">
        <f t="shared" si="5"/>
        <v>88.964</v>
      </c>
      <c r="W36" s="36">
        <v>32</v>
      </c>
      <c r="X36" s="36">
        <v>33</v>
      </c>
      <c r="Y36" s="37" t="s">
        <v>39</v>
      </c>
      <c r="Z36" s="36">
        <v>172</v>
      </c>
      <c r="AA36" s="34" t="s">
        <v>66</v>
      </c>
      <c r="AB36" s="34"/>
      <c r="AC36" s="34"/>
      <c r="AD36" s="38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</row>
    <row r="37" customFormat="1" customHeight="1" spans="1:255">
      <c r="A37" s="32" t="s">
        <v>35</v>
      </c>
      <c r="B37" s="33" t="s">
        <v>167</v>
      </c>
      <c r="C37" s="34">
        <v>2025</v>
      </c>
      <c r="D37" s="33" t="s">
        <v>175</v>
      </c>
      <c r="E37" s="33">
        <v>2509110167</v>
      </c>
      <c r="F37" s="33" t="s">
        <v>206</v>
      </c>
      <c r="G37" s="35">
        <v>92.88</v>
      </c>
      <c r="H37" s="35">
        <v>3</v>
      </c>
      <c r="I37" s="35">
        <f t="shared" si="0"/>
        <v>95.88</v>
      </c>
      <c r="J37" s="35">
        <v>86.99</v>
      </c>
      <c r="K37" s="35">
        <v>2</v>
      </c>
      <c r="L37" s="35">
        <f t="shared" si="1"/>
        <v>88.99</v>
      </c>
      <c r="M37" s="35">
        <v>70.9</v>
      </c>
      <c r="N37" s="35">
        <v>0</v>
      </c>
      <c r="O37" s="35">
        <f t="shared" si="2"/>
        <v>70.9</v>
      </c>
      <c r="P37" s="35">
        <v>60</v>
      </c>
      <c r="Q37" s="35">
        <v>40</v>
      </c>
      <c r="R37" s="35">
        <f t="shared" si="3"/>
        <v>100</v>
      </c>
      <c r="S37" s="35">
        <v>60</v>
      </c>
      <c r="T37" s="35">
        <v>20</v>
      </c>
      <c r="U37" s="35">
        <f t="shared" si="4"/>
        <v>80</v>
      </c>
      <c r="V37" s="35">
        <f t="shared" si="5"/>
        <v>88.8755</v>
      </c>
      <c r="W37" s="36">
        <v>33</v>
      </c>
      <c r="X37" s="36">
        <v>32</v>
      </c>
      <c r="Y37" s="37" t="s">
        <v>39</v>
      </c>
      <c r="Z37" s="36">
        <v>172</v>
      </c>
      <c r="AA37" s="34" t="s">
        <v>66</v>
      </c>
      <c r="AB37" s="34"/>
      <c r="AC37" s="34"/>
      <c r="AD37" s="38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</row>
    <row r="38" customFormat="1" customHeight="1" spans="1:255">
      <c r="A38" s="32" t="s">
        <v>35</v>
      </c>
      <c r="B38" s="33" t="s">
        <v>167</v>
      </c>
      <c r="C38" s="34">
        <v>2025</v>
      </c>
      <c r="D38" s="33" t="s">
        <v>172</v>
      </c>
      <c r="E38" s="33">
        <v>2509110134</v>
      </c>
      <c r="F38" s="33" t="s">
        <v>207</v>
      </c>
      <c r="G38" s="35">
        <v>93</v>
      </c>
      <c r="H38" s="35">
        <v>2.65</v>
      </c>
      <c r="I38" s="35">
        <f t="shared" si="0"/>
        <v>95.65</v>
      </c>
      <c r="J38" s="35">
        <v>85.75</v>
      </c>
      <c r="K38" s="35">
        <v>1.88</v>
      </c>
      <c r="L38" s="35">
        <f t="shared" si="1"/>
        <v>87.63</v>
      </c>
      <c r="M38" s="35">
        <v>81.3</v>
      </c>
      <c r="N38" s="35">
        <v>0</v>
      </c>
      <c r="O38" s="35">
        <f t="shared" si="2"/>
        <v>81.3</v>
      </c>
      <c r="P38" s="35">
        <v>60</v>
      </c>
      <c r="Q38" s="35">
        <v>40</v>
      </c>
      <c r="R38" s="35">
        <f t="shared" si="3"/>
        <v>100</v>
      </c>
      <c r="S38" s="35">
        <v>60</v>
      </c>
      <c r="T38" s="35">
        <v>30</v>
      </c>
      <c r="U38" s="35">
        <f t="shared" si="4"/>
        <v>90</v>
      </c>
      <c r="V38" s="35">
        <f t="shared" si="5"/>
        <v>88.8525</v>
      </c>
      <c r="W38" s="36">
        <v>34</v>
      </c>
      <c r="X38" s="36">
        <v>39</v>
      </c>
      <c r="Y38" s="37" t="s">
        <v>39</v>
      </c>
      <c r="Z38" s="36">
        <v>172</v>
      </c>
      <c r="AA38" s="34" t="s">
        <v>66</v>
      </c>
      <c r="AB38" s="34"/>
      <c r="AC38" s="34"/>
      <c r="AD38" s="39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</row>
    <row r="39" customFormat="1" customHeight="1" spans="1:255">
      <c r="A39" s="32" t="s">
        <v>35</v>
      </c>
      <c r="B39" s="33" t="s">
        <v>167</v>
      </c>
      <c r="C39" s="34">
        <v>2025</v>
      </c>
      <c r="D39" s="33" t="s">
        <v>172</v>
      </c>
      <c r="E39" s="33">
        <v>2509110135</v>
      </c>
      <c r="F39" s="33" t="s">
        <v>208</v>
      </c>
      <c r="G39" s="35">
        <v>93.5</v>
      </c>
      <c r="H39" s="35">
        <v>4</v>
      </c>
      <c r="I39" s="35">
        <f t="shared" si="0"/>
        <v>97.5</v>
      </c>
      <c r="J39" s="35">
        <v>85.46</v>
      </c>
      <c r="K39" s="35">
        <v>1.88</v>
      </c>
      <c r="L39" s="35">
        <f t="shared" si="1"/>
        <v>87.34</v>
      </c>
      <c r="M39" s="35">
        <v>81.85</v>
      </c>
      <c r="N39" s="35">
        <v>0</v>
      </c>
      <c r="O39" s="35">
        <f t="shared" si="2"/>
        <v>81.85</v>
      </c>
      <c r="P39" s="35">
        <v>60</v>
      </c>
      <c r="Q39" s="35">
        <v>40</v>
      </c>
      <c r="R39" s="35">
        <f t="shared" si="3"/>
        <v>100</v>
      </c>
      <c r="S39" s="35">
        <v>60</v>
      </c>
      <c r="T39" s="35">
        <v>25</v>
      </c>
      <c r="U39" s="35">
        <f t="shared" si="4"/>
        <v>85</v>
      </c>
      <c r="V39" s="35">
        <f t="shared" si="5"/>
        <v>88.5975</v>
      </c>
      <c r="W39" s="36">
        <v>35</v>
      </c>
      <c r="X39" s="36">
        <v>40</v>
      </c>
      <c r="Y39" s="37" t="s">
        <v>39</v>
      </c>
      <c r="Z39" s="36">
        <v>172</v>
      </c>
      <c r="AA39" s="34" t="s">
        <v>66</v>
      </c>
      <c r="AB39" s="34"/>
      <c r="AC39" s="34"/>
      <c r="AD39" s="39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</row>
    <row r="40" customFormat="1" customHeight="1" spans="1:255">
      <c r="A40" s="32" t="s">
        <v>35</v>
      </c>
      <c r="B40" s="33" t="s">
        <v>167</v>
      </c>
      <c r="C40" s="34">
        <v>2025</v>
      </c>
      <c r="D40" s="33" t="s">
        <v>189</v>
      </c>
      <c r="E40" s="33">
        <v>2509110003</v>
      </c>
      <c r="F40" s="33" t="s">
        <v>209</v>
      </c>
      <c r="G40" s="35">
        <v>92.44</v>
      </c>
      <c r="H40" s="35">
        <v>0.7</v>
      </c>
      <c r="I40" s="35">
        <f t="shared" si="0"/>
        <v>93.14</v>
      </c>
      <c r="J40" s="35">
        <v>87.11</v>
      </c>
      <c r="K40" s="35">
        <v>1.5</v>
      </c>
      <c r="L40" s="35">
        <f t="shared" si="1"/>
        <v>88.61</v>
      </c>
      <c r="M40" s="35">
        <v>86.45</v>
      </c>
      <c r="N40" s="35">
        <v>0</v>
      </c>
      <c r="O40" s="35">
        <f t="shared" si="2"/>
        <v>86.45</v>
      </c>
      <c r="P40" s="35">
        <v>60</v>
      </c>
      <c r="Q40" s="35">
        <v>40</v>
      </c>
      <c r="R40" s="35">
        <f t="shared" si="3"/>
        <v>100</v>
      </c>
      <c r="S40" s="35">
        <v>60</v>
      </c>
      <c r="T40" s="35">
        <v>10</v>
      </c>
      <c r="U40" s="35">
        <f t="shared" si="4"/>
        <v>70</v>
      </c>
      <c r="V40" s="35">
        <f t="shared" si="5"/>
        <v>88.594</v>
      </c>
      <c r="W40" s="36">
        <v>36</v>
      </c>
      <c r="X40" s="36">
        <v>30</v>
      </c>
      <c r="Y40" s="37" t="s">
        <v>39</v>
      </c>
      <c r="Z40" s="36">
        <v>172</v>
      </c>
      <c r="AA40" s="34" t="s">
        <v>66</v>
      </c>
      <c r="AB40" s="34"/>
      <c r="AC40" s="34"/>
      <c r="AD40" s="38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</row>
    <row r="41" customFormat="1" customHeight="1" spans="1:255">
      <c r="A41" s="32" t="s">
        <v>35</v>
      </c>
      <c r="B41" s="33" t="s">
        <v>167</v>
      </c>
      <c r="C41" s="34">
        <v>2025</v>
      </c>
      <c r="D41" s="33" t="s">
        <v>175</v>
      </c>
      <c r="E41" s="33">
        <v>2509110180</v>
      </c>
      <c r="F41" s="33" t="s">
        <v>210</v>
      </c>
      <c r="G41" s="35">
        <v>92.88</v>
      </c>
      <c r="H41" s="35">
        <v>0.7</v>
      </c>
      <c r="I41" s="35">
        <f t="shared" si="0"/>
        <v>93.58</v>
      </c>
      <c r="J41" s="35">
        <v>85.29</v>
      </c>
      <c r="K41" s="35">
        <v>1.75</v>
      </c>
      <c r="L41" s="35">
        <f t="shared" si="1"/>
        <v>87.04</v>
      </c>
      <c r="M41" s="35">
        <v>87.4</v>
      </c>
      <c r="N41" s="35">
        <v>0</v>
      </c>
      <c r="O41" s="35">
        <f t="shared" si="2"/>
        <v>87.4</v>
      </c>
      <c r="P41" s="35">
        <v>60</v>
      </c>
      <c r="Q41" s="35">
        <v>40</v>
      </c>
      <c r="R41" s="35">
        <f t="shared" si="3"/>
        <v>100</v>
      </c>
      <c r="S41" s="35">
        <v>60</v>
      </c>
      <c r="T41" s="35">
        <v>30</v>
      </c>
      <c r="U41" s="35">
        <f t="shared" si="4"/>
        <v>90</v>
      </c>
      <c r="V41" s="35">
        <f t="shared" si="5"/>
        <v>88.508</v>
      </c>
      <c r="W41" s="36">
        <v>37</v>
      </c>
      <c r="X41" s="36">
        <v>45</v>
      </c>
      <c r="Y41" s="37" t="s">
        <v>39</v>
      </c>
      <c r="Z41" s="36">
        <v>172</v>
      </c>
      <c r="AA41" s="34" t="s">
        <v>66</v>
      </c>
      <c r="AB41" s="34"/>
      <c r="AC41" s="34"/>
      <c r="AD41" s="38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</row>
    <row r="42" customFormat="1" customHeight="1" spans="1:255">
      <c r="A42" s="32" t="s">
        <v>35</v>
      </c>
      <c r="B42" s="33" t="s">
        <v>167</v>
      </c>
      <c r="C42" s="34">
        <v>2025</v>
      </c>
      <c r="D42" s="33" t="s">
        <v>175</v>
      </c>
      <c r="E42" s="33">
        <v>2509110176</v>
      </c>
      <c r="F42" s="33" t="s">
        <v>211</v>
      </c>
      <c r="G42" s="35">
        <v>91.38</v>
      </c>
      <c r="H42" s="35">
        <v>-0.5</v>
      </c>
      <c r="I42" s="35">
        <f t="shared" si="0"/>
        <v>90.88</v>
      </c>
      <c r="J42" s="35">
        <v>85.85</v>
      </c>
      <c r="K42" s="35">
        <v>1.5</v>
      </c>
      <c r="L42" s="35">
        <f t="shared" si="1"/>
        <v>87.35</v>
      </c>
      <c r="M42" s="35">
        <v>83.35</v>
      </c>
      <c r="N42" s="35">
        <v>0</v>
      </c>
      <c r="O42" s="35">
        <f t="shared" si="2"/>
        <v>83.35</v>
      </c>
      <c r="P42" s="35">
        <v>60</v>
      </c>
      <c r="Q42" s="35">
        <v>40</v>
      </c>
      <c r="R42" s="35">
        <f t="shared" si="3"/>
        <v>100</v>
      </c>
      <c r="S42" s="35">
        <v>60</v>
      </c>
      <c r="T42" s="35">
        <v>30</v>
      </c>
      <c r="U42" s="35">
        <f t="shared" si="4"/>
        <v>90</v>
      </c>
      <c r="V42" s="35">
        <f t="shared" si="5"/>
        <v>88.268</v>
      </c>
      <c r="W42" s="36">
        <v>38</v>
      </c>
      <c r="X42" s="36">
        <v>37</v>
      </c>
      <c r="Y42" s="37" t="s">
        <v>39</v>
      </c>
      <c r="Z42" s="36">
        <v>172</v>
      </c>
      <c r="AA42" s="34" t="s">
        <v>66</v>
      </c>
      <c r="AB42" s="34"/>
      <c r="AC42" s="34"/>
      <c r="AD42" s="38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</row>
    <row r="43" customFormat="1" customHeight="1" spans="1:255">
      <c r="A43" s="32" t="s">
        <v>35</v>
      </c>
      <c r="B43" s="33" t="s">
        <v>167</v>
      </c>
      <c r="C43" s="34">
        <v>2025</v>
      </c>
      <c r="D43" s="33" t="s">
        <v>170</v>
      </c>
      <c r="E43" s="33">
        <v>2509110054</v>
      </c>
      <c r="F43" s="33" t="s">
        <v>212</v>
      </c>
      <c r="G43" s="35">
        <v>91.8</v>
      </c>
      <c r="H43" s="35">
        <v>0.200000000000003</v>
      </c>
      <c r="I43" s="35">
        <f t="shared" si="0"/>
        <v>92</v>
      </c>
      <c r="J43" s="35">
        <v>87.02</v>
      </c>
      <c r="K43" s="35">
        <v>1.5</v>
      </c>
      <c r="L43" s="35">
        <f t="shared" si="1"/>
        <v>88.52</v>
      </c>
      <c r="M43" s="35">
        <v>75.5</v>
      </c>
      <c r="N43" s="35">
        <v>0</v>
      </c>
      <c r="O43" s="35">
        <f t="shared" si="2"/>
        <v>75.5</v>
      </c>
      <c r="P43" s="35">
        <v>60</v>
      </c>
      <c r="Q43" s="35">
        <v>40</v>
      </c>
      <c r="R43" s="35">
        <f t="shared" si="3"/>
        <v>100</v>
      </c>
      <c r="S43" s="35">
        <v>60</v>
      </c>
      <c r="T43" s="35">
        <v>15</v>
      </c>
      <c r="U43" s="35">
        <f t="shared" si="4"/>
        <v>75</v>
      </c>
      <c r="V43" s="35">
        <f t="shared" si="5"/>
        <v>88.115</v>
      </c>
      <c r="W43" s="36">
        <v>39</v>
      </c>
      <c r="X43" s="36">
        <v>31</v>
      </c>
      <c r="Y43" s="37" t="s">
        <v>39</v>
      </c>
      <c r="Z43" s="36">
        <v>172</v>
      </c>
      <c r="AA43" s="34" t="s">
        <v>66</v>
      </c>
      <c r="AB43" s="34"/>
      <c r="AC43" s="34"/>
      <c r="AD43" s="38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</row>
    <row r="44" customFormat="1" customHeight="1" spans="1:255">
      <c r="A44" s="32" t="s">
        <v>35</v>
      </c>
      <c r="B44" s="33" t="s">
        <v>167</v>
      </c>
      <c r="C44" s="34">
        <v>2025</v>
      </c>
      <c r="D44" s="33" t="s">
        <v>179</v>
      </c>
      <c r="E44" s="33">
        <v>2509110107</v>
      </c>
      <c r="F44" s="33" t="s">
        <v>213</v>
      </c>
      <c r="G44" s="35">
        <v>92.45</v>
      </c>
      <c r="H44" s="35">
        <v>4.05</v>
      </c>
      <c r="I44" s="35">
        <f t="shared" si="0"/>
        <v>96.5</v>
      </c>
      <c r="J44" s="35">
        <v>84.85</v>
      </c>
      <c r="K44" s="35">
        <v>1.5</v>
      </c>
      <c r="L44" s="35">
        <f t="shared" si="1"/>
        <v>86.35</v>
      </c>
      <c r="M44" s="35">
        <v>79.8</v>
      </c>
      <c r="N44" s="35">
        <v>0</v>
      </c>
      <c r="O44" s="35">
        <f t="shared" si="2"/>
        <v>79.8</v>
      </c>
      <c r="P44" s="35">
        <v>60</v>
      </c>
      <c r="Q44" s="35">
        <v>40</v>
      </c>
      <c r="R44" s="35">
        <f t="shared" si="3"/>
        <v>100</v>
      </c>
      <c r="S44" s="35">
        <v>60</v>
      </c>
      <c r="T44" s="35">
        <v>30</v>
      </c>
      <c r="U44" s="35">
        <f t="shared" si="4"/>
        <v>90</v>
      </c>
      <c r="V44" s="35">
        <f t="shared" si="5"/>
        <v>87.9025</v>
      </c>
      <c r="W44" s="36">
        <v>40</v>
      </c>
      <c r="X44" s="36">
        <v>47</v>
      </c>
      <c r="Y44" s="37" t="s">
        <v>39</v>
      </c>
      <c r="Z44" s="36">
        <v>172</v>
      </c>
      <c r="AA44" s="34" t="s">
        <v>66</v>
      </c>
      <c r="AB44" s="34"/>
      <c r="AC44" s="34"/>
      <c r="AD44" s="38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</row>
    <row r="45" customFormat="1" customHeight="1" spans="1:255">
      <c r="A45" s="32" t="s">
        <v>35</v>
      </c>
      <c r="B45" s="33" t="s">
        <v>167</v>
      </c>
      <c r="C45" s="34">
        <v>2025</v>
      </c>
      <c r="D45" s="33" t="s">
        <v>189</v>
      </c>
      <c r="E45" s="33">
        <v>2432110335</v>
      </c>
      <c r="F45" s="33" t="s">
        <v>214</v>
      </c>
      <c r="G45" s="35">
        <v>93.44</v>
      </c>
      <c r="H45" s="35">
        <v>1.15</v>
      </c>
      <c r="I45" s="35">
        <f t="shared" si="0"/>
        <v>94.59</v>
      </c>
      <c r="J45" s="35">
        <v>85.33</v>
      </c>
      <c r="K45" s="35">
        <v>1.5</v>
      </c>
      <c r="L45" s="35">
        <f t="shared" si="1"/>
        <v>86.83</v>
      </c>
      <c r="M45" s="35">
        <v>84.6</v>
      </c>
      <c r="N45" s="35">
        <v>0</v>
      </c>
      <c r="O45" s="35">
        <f t="shared" si="2"/>
        <v>84.6</v>
      </c>
      <c r="P45" s="35">
        <v>60</v>
      </c>
      <c r="Q45" s="35">
        <v>40</v>
      </c>
      <c r="R45" s="35">
        <f t="shared" si="3"/>
        <v>100</v>
      </c>
      <c r="S45" s="35">
        <v>60</v>
      </c>
      <c r="T45" s="35">
        <v>20</v>
      </c>
      <c r="U45" s="35">
        <f t="shared" si="4"/>
        <v>80</v>
      </c>
      <c r="V45" s="35">
        <f t="shared" si="5"/>
        <v>87.8115</v>
      </c>
      <c r="W45" s="36">
        <v>41</v>
      </c>
      <c r="X45" s="36">
        <v>43</v>
      </c>
      <c r="Y45" s="37" t="s">
        <v>39</v>
      </c>
      <c r="Z45" s="36">
        <v>172</v>
      </c>
      <c r="AA45" s="34" t="s">
        <v>66</v>
      </c>
      <c r="AB45" s="34"/>
      <c r="AC45" s="34"/>
      <c r="AD45" s="38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</row>
    <row r="46" customFormat="1" customHeight="1" spans="1:255">
      <c r="A46" s="32" t="s">
        <v>35</v>
      </c>
      <c r="B46" s="33" t="s">
        <v>167</v>
      </c>
      <c r="C46" s="34">
        <v>2025</v>
      </c>
      <c r="D46" s="33" t="s">
        <v>189</v>
      </c>
      <c r="E46" s="33">
        <v>2509110010</v>
      </c>
      <c r="F46" s="33" t="s">
        <v>215</v>
      </c>
      <c r="G46" s="35">
        <v>90.94</v>
      </c>
      <c r="H46" s="35">
        <v>0.4</v>
      </c>
      <c r="I46" s="35">
        <f t="shared" si="0"/>
        <v>91.34</v>
      </c>
      <c r="J46" s="35">
        <v>85.33</v>
      </c>
      <c r="K46" s="35">
        <v>2.5</v>
      </c>
      <c r="L46" s="35">
        <f t="shared" si="1"/>
        <v>87.83</v>
      </c>
      <c r="M46" s="35">
        <v>78.1</v>
      </c>
      <c r="N46" s="35">
        <v>0</v>
      </c>
      <c r="O46" s="35">
        <f t="shared" si="2"/>
        <v>78.1</v>
      </c>
      <c r="P46" s="35">
        <v>60</v>
      </c>
      <c r="Q46" s="35">
        <v>40</v>
      </c>
      <c r="R46" s="35">
        <f t="shared" si="3"/>
        <v>100</v>
      </c>
      <c r="S46" s="35">
        <v>60</v>
      </c>
      <c r="T46" s="35">
        <v>17.41</v>
      </c>
      <c r="U46" s="35">
        <f t="shared" si="4"/>
        <v>77.41</v>
      </c>
      <c r="V46" s="35">
        <f t="shared" si="5"/>
        <v>87.782</v>
      </c>
      <c r="W46" s="36">
        <v>42</v>
      </c>
      <c r="X46" s="36">
        <v>44</v>
      </c>
      <c r="Y46" s="37" t="s">
        <v>39</v>
      </c>
      <c r="Z46" s="36">
        <v>172</v>
      </c>
      <c r="AA46" s="34" t="s">
        <v>66</v>
      </c>
      <c r="AB46" s="34"/>
      <c r="AC46" s="34"/>
      <c r="AD46" s="38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</row>
    <row r="47" customFormat="1" customHeight="1" spans="1:255">
      <c r="A47" s="32" t="s">
        <v>35</v>
      </c>
      <c r="B47" s="33" t="s">
        <v>167</v>
      </c>
      <c r="C47" s="34">
        <v>2025</v>
      </c>
      <c r="D47" s="33" t="s">
        <v>175</v>
      </c>
      <c r="E47" s="33">
        <v>2509110172</v>
      </c>
      <c r="F47" s="33" t="s">
        <v>216</v>
      </c>
      <c r="G47" s="35">
        <v>92.68</v>
      </c>
      <c r="H47" s="35">
        <v>5.27</v>
      </c>
      <c r="I47" s="35">
        <f t="shared" si="0"/>
        <v>97.95</v>
      </c>
      <c r="J47" s="35">
        <v>84.54</v>
      </c>
      <c r="K47" s="35">
        <v>1.75</v>
      </c>
      <c r="L47" s="35">
        <f t="shared" si="1"/>
        <v>86.29</v>
      </c>
      <c r="M47" s="35">
        <v>82.9</v>
      </c>
      <c r="N47" s="35">
        <v>0.6</v>
      </c>
      <c r="O47" s="35">
        <f t="shared" si="2"/>
        <v>83.5</v>
      </c>
      <c r="P47" s="35">
        <v>60</v>
      </c>
      <c r="Q47" s="35">
        <v>40</v>
      </c>
      <c r="R47" s="35">
        <f t="shared" si="3"/>
        <v>100</v>
      </c>
      <c r="S47" s="35">
        <v>60</v>
      </c>
      <c r="T47" s="35">
        <v>20</v>
      </c>
      <c r="U47" s="35">
        <f t="shared" si="4"/>
        <v>80</v>
      </c>
      <c r="V47" s="35">
        <f t="shared" si="5"/>
        <v>87.6875</v>
      </c>
      <c r="W47" s="36">
        <v>43</v>
      </c>
      <c r="X47" s="36">
        <v>51</v>
      </c>
      <c r="Y47" s="37" t="s">
        <v>39</v>
      </c>
      <c r="Z47" s="36">
        <v>172</v>
      </c>
      <c r="AA47" s="34" t="s">
        <v>66</v>
      </c>
      <c r="AB47" s="34"/>
      <c r="AC47" s="34"/>
      <c r="AD47" s="38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</row>
    <row r="48" customFormat="1" customHeight="1" spans="1:255">
      <c r="A48" s="32" t="s">
        <v>35</v>
      </c>
      <c r="B48" s="33" t="s">
        <v>167</v>
      </c>
      <c r="C48" s="34">
        <v>2025</v>
      </c>
      <c r="D48" s="33" t="s">
        <v>170</v>
      </c>
      <c r="E48" s="33">
        <v>2509110046</v>
      </c>
      <c r="F48" s="33" t="s">
        <v>217</v>
      </c>
      <c r="G48" s="35">
        <v>92</v>
      </c>
      <c r="H48" s="35">
        <v>1.8</v>
      </c>
      <c r="I48" s="35">
        <f t="shared" si="0"/>
        <v>93.8</v>
      </c>
      <c r="J48" s="35">
        <v>84.57</v>
      </c>
      <c r="K48" s="35">
        <v>1.5</v>
      </c>
      <c r="L48" s="35">
        <f t="shared" si="1"/>
        <v>86.07</v>
      </c>
      <c r="M48" s="35">
        <v>77.15</v>
      </c>
      <c r="N48" s="35">
        <v>0</v>
      </c>
      <c r="O48" s="35">
        <f t="shared" si="2"/>
        <v>77.15</v>
      </c>
      <c r="P48" s="35">
        <v>60</v>
      </c>
      <c r="Q48" s="35">
        <v>40</v>
      </c>
      <c r="R48" s="35">
        <f t="shared" si="3"/>
        <v>100</v>
      </c>
      <c r="S48" s="35">
        <v>60</v>
      </c>
      <c r="T48" s="35">
        <v>35</v>
      </c>
      <c r="U48" s="35">
        <f t="shared" si="4"/>
        <v>95</v>
      </c>
      <c r="V48" s="35">
        <f t="shared" si="5"/>
        <v>87.54</v>
      </c>
      <c r="W48" s="36">
        <v>44</v>
      </c>
      <c r="X48" s="36">
        <v>50</v>
      </c>
      <c r="Y48" s="37" t="s">
        <v>39</v>
      </c>
      <c r="Z48" s="36">
        <v>172</v>
      </c>
      <c r="AA48" s="34" t="s">
        <v>66</v>
      </c>
      <c r="AB48" s="34"/>
      <c r="AC48" s="34"/>
      <c r="AD48" s="38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</row>
    <row r="49" customFormat="1" customHeight="1" spans="1:255">
      <c r="A49" s="32" t="s">
        <v>35</v>
      </c>
      <c r="B49" s="33" t="s">
        <v>167</v>
      </c>
      <c r="C49" s="34">
        <v>2025</v>
      </c>
      <c r="D49" s="33" t="s">
        <v>170</v>
      </c>
      <c r="E49" s="33">
        <v>2509110041</v>
      </c>
      <c r="F49" s="33" t="s">
        <v>218</v>
      </c>
      <c r="G49" s="35">
        <v>92.8</v>
      </c>
      <c r="H49" s="35">
        <v>0.25</v>
      </c>
      <c r="I49" s="35">
        <f t="shared" si="0"/>
        <v>93.05</v>
      </c>
      <c r="J49" s="35">
        <v>83.98</v>
      </c>
      <c r="K49" s="35">
        <v>1.5</v>
      </c>
      <c r="L49" s="35">
        <f t="shared" si="1"/>
        <v>85.48</v>
      </c>
      <c r="M49" s="35">
        <v>86.65</v>
      </c>
      <c r="N49" s="35">
        <v>0</v>
      </c>
      <c r="O49" s="35">
        <f t="shared" si="2"/>
        <v>86.65</v>
      </c>
      <c r="P49" s="35">
        <v>60</v>
      </c>
      <c r="Q49" s="35">
        <v>40</v>
      </c>
      <c r="R49" s="35">
        <f t="shared" si="3"/>
        <v>100</v>
      </c>
      <c r="S49" s="35">
        <v>60</v>
      </c>
      <c r="T49" s="35">
        <v>35</v>
      </c>
      <c r="U49" s="35">
        <f t="shared" si="4"/>
        <v>95</v>
      </c>
      <c r="V49" s="35">
        <f t="shared" si="5"/>
        <v>87.4975</v>
      </c>
      <c r="W49" s="36">
        <v>45</v>
      </c>
      <c r="X49" s="36">
        <v>57</v>
      </c>
      <c r="Y49" s="37" t="s">
        <v>39</v>
      </c>
      <c r="Z49" s="36">
        <v>172</v>
      </c>
      <c r="AA49" s="34" t="s">
        <v>66</v>
      </c>
      <c r="AB49" s="34"/>
      <c r="AC49" s="34"/>
      <c r="AD49" s="38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</row>
    <row r="50" customFormat="1" customHeight="1" spans="1:255">
      <c r="A50" s="32" t="s">
        <v>35</v>
      </c>
      <c r="B50" s="33" t="s">
        <v>167</v>
      </c>
      <c r="C50" s="34">
        <v>2025</v>
      </c>
      <c r="D50" s="33" t="s">
        <v>172</v>
      </c>
      <c r="E50" s="33">
        <v>2509110138</v>
      </c>
      <c r="F50" s="33" t="s">
        <v>219</v>
      </c>
      <c r="G50" s="35">
        <v>93.5</v>
      </c>
      <c r="H50" s="35">
        <v>4.55</v>
      </c>
      <c r="I50" s="35">
        <f t="shared" si="0"/>
        <v>98.05</v>
      </c>
      <c r="J50" s="35">
        <v>84.61</v>
      </c>
      <c r="K50" s="35">
        <v>1.5</v>
      </c>
      <c r="L50" s="35">
        <f t="shared" si="1"/>
        <v>86.11</v>
      </c>
      <c r="M50" s="35">
        <v>78.25</v>
      </c>
      <c r="N50" s="35">
        <v>0</v>
      </c>
      <c r="O50" s="35">
        <f t="shared" si="2"/>
        <v>78.25</v>
      </c>
      <c r="P50" s="35">
        <v>60</v>
      </c>
      <c r="Q50" s="35">
        <v>40</v>
      </c>
      <c r="R50" s="35">
        <f t="shared" si="3"/>
        <v>100</v>
      </c>
      <c r="S50" s="35">
        <v>60</v>
      </c>
      <c r="T50" s="35">
        <v>20</v>
      </c>
      <c r="U50" s="35">
        <f t="shared" si="4"/>
        <v>80</v>
      </c>
      <c r="V50" s="35">
        <f t="shared" si="5"/>
        <v>87.3</v>
      </c>
      <c r="W50" s="36">
        <v>46</v>
      </c>
      <c r="X50" s="36">
        <v>48</v>
      </c>
      <c r="Y50" s="37" t="s">
        <v>39</v>
      </c>
      <c r="Z50" s="36">
        <v>172</v>
      </c>
      <c r="AA50" s="34" t="s">
        <v>66</v>
      </c>
      <c r="AB50" s="34"/>
      <c r="AC50" s="34"/>
      <c r="AD50" s="39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</row>
    <row r="51" customFormat="1" customHeight="1" spans="1:255">
      <c r="A51" s="32" t="s">
        <v>35</v>
      </c>
      <c r="B51" s="33" t="s">
        <v>167</v>
      </c>
      <c r="C51" s="34">
        <v>2025</v>
      </c>
      <c r="D51" s="33" t="s">
        <v>172</v>
      </c>
      <c r="E51" s="33">
        <v>2509110156</v>
      </c>
      <c r="F51" s="33" t="s">
        <v>220</v>
      </c>
      <c r="G51" s="35">
        <v>90.5</v>
      </c>
      <c r="H51" s="35">
        <v>0.5</v>
      </c>
      <c r="I51" s="35">
        <f t="shared" si="0"/>
        <v>91</v>
      </c>
      <c r="J51" s="35">
        <v>87.36</v>
      </c>
      <c r="K51" s="35">
        <v>1.5</v>
      </c>
      <c r="L51" s="35">
        <f t="shared" si="1"/>
        <v>88.86</v>
      </c>
      <c r="M51" s="35">
        <v>72.75</v>
      </c>
      <c r="N51" s="35">
        <v>0</v>
      </c>
      <c r="O51" s="35">
        <f t="shared" si="2"/>
        <v>72.75</v>
      </c>
      <c r="P51" s="35">
        <v>60</v>
      </c>
      <c r="Q51" s="35">
        <v>40</v>
      </c>
      <c r="R51" s="35">
        <f t="shared" si="3"/>
        <v>100</v>
      </c>
      <c r="S51" s="35">
        <v>60</v>
      </c>
      <c r="T51" s="35">
        <v>-5</v>
      </c>
      <c r="U51" s="35">
        <f t="shared" si="4"/>
        <v>55</v>
      </c>
      <c r="V51" s="35">
        <f t="shared" si="5"/>
        <v>87.1325</v>
      </c>
      <c r="W51" s="36">
        <v>47</v>
      </c>
      <c r="X51" s="36">
        <v>27</v>
      </c>
      <c r="Y51" s="37" t="s">
        <v>39</v>
      </c>
      <c r="Z51" s="36">
        <v>172</v>
      </c>
      <c r="AA51" s="34" t="s">
        <v>66</v>
      </c>
      <c r="AB51" s="34"/>
      <c r="AC51" s="34"/>
      <c r="AD51" s="38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</row>
    <row r="52" customFormat="1" customHeight="1" spans="1:255">
      <c r="A52" s="32" t="s">
        <v>35</v>
      </c>
      <c r="B52" s="33" t="s">
        <v>167</v>
      </c>
      <c r="C52" s="34">
        <v>2025</v>
      </c>
      <c r="D52" s="33" t="s">
        <v>175</v>
      </c>
      <c r="E52" s="33">
        <v>2509110169</v>
      </c>
      <c r="F52" s="33" t="s">
        <v>221</v>
      </c>
      <c r="G52" s="35">
        <v>90.38</v>
      </c>
      <c r="H52" s="35">
        <v>1.4</v>
      </c>
      <c r="I52" s="35">
        <f t="shared" si="0"/>
        <v>91.78</v>
      </c>
      <c r="J52" s="35">
        <v>85.46</v>
      </c>
      <c r="K52" s="35">
        <v>1.5</v>
      </c>
      <c r="L52" s="35">
        <f t="shared" si="1"/>
        <v>86.96</v>
      </c>
      <c r="M52" s="35">
        <v>81.45</v>
      </c>
      <c r="N52" s="35">
        <v>4</v>
      </c>
      <c r="O52" s="35">
        <f t="shared" si="2"/>
        <v>85.45</v>
      </c>
      <c r="P52" s="35">
        <v>60</v>
      </c>
      <c r="Q52" s="35">
        <v>40</v>
      </c>
      <c r="R52" s="35">
        <f t="shared" si="3"/>
        <v>100</v>
      </c>
      <c r="S52" s="35">
        <v>60</v>
      </c>
      <c r="T52" s="35">
        <v>7</v>
      </c>
      <c r="U52" s="35">
        <f t="shared" si="4"/>
        <v>67</v>
      </c>
      <c r="V52" s="35">
        <f t="shared" si="5"/>
        <v>87.0205</v>
      </c>
      <c r="W52" s="36">
        <v>48</v>
      </c>
      <c r="X52" s="36">
        <v>41</v>
      </c>
      <c r="Y52" s="37" t="s">
        <v>39</v>
      </c>
      <c r="Z52" s="36">
        <v>172</v>
      </c>
      <c r="AA52" s="34" t="s">
        <v>66</v>
      </c>
      <c r="AB52" s="34"/>
      <c r="AC52" s="34"/>
      <c r="AD52" s="38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</row>
    <row r="53" customFormat="1" customHeight="1" spans="1:255">
      <c r="A53" s="32" t="s">
        <v>35</v>
      </c>
      <c r="B53" s="33" t="s">
        <v>167</v>
      </c>
      <c r="C53" s="34">
        <v>2025</v>
      </c>
      <c r="D53" s="33" t="s">
        <v>189</v>
      </c>
      <c r="E53" s="33">
        <v>2509110005</v>
      </c>
      <c r="F53" s="33" t="s">
        <v>222</v>
      </c>
      <c r="G53" s="35">
        <v>93.44</v>
      </c>
      <c r="H53" s="35">
        <v>4.3</v>
      </c>
      <c r="I53" s="35">
        <f t="shared" si="0"/>
        <v>97.74</v>
      </c>
      <c r="J53" s="35">
        <v>84.48</v>
      </c>
      <c r="K53" s="35">
        <v>1.6</v>
      </c>
      <c r="L53" s="35">
        <f t="shared" si="1"/>
        <v>86.08</v>
      </c>
      <c r="M53" s="35">
        <v>88.8</v>
      </c>
      <c r="N53" s="35">
        <v>0</v>
      </c>
      <c r="O53" s="35">
        <f t="shared" si="2"/>
        <v>88.8</v>
      </c>
      <c r="P53" s="35">
        <v>60</v>
      </c>
      <c r="Q53" s="35">
        <v>40</v>
      </c>
      <c r="R53" s="35">
        <f t="shared" si="3"/>
        <v>100</v>
      </c>
      <c r="S53" s="35">
        <v>60</v>
      </c>
      <c r="T53" s="35">
        <v>0</v>
      </c>
      <c r="U53" s="35">
        <f t="shared" si="4"/>
        <v>60</v>
      </c>
      <c r="V53" s="35">
        <f t="shared" si="5"/>
        <v>86.774</v>
      </c>
      <c r="W53" s="36">
        <v>49</v>
      </c>
      <c r="X53" s="36">
        <v>53</v>
      </c>
      <c r="Y53" s="37" t="s">
        <v>39</v>
      </c>
      <c r="Z53" s="36">
        <v>172</v>
      </c>
      <c r="AA53" s="34" t="s">
        <v>66</v>
      </c>
      <c r="AB53" s="34"/>
      <c r="AC53" s="34"/>
      <c r="AD53" s="38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</row>
    <row r="54" customFormat="1" customHeight="1" spans="1:255">
      <c r="A54" s="32" t="s">
        <v>35</v>
      </c>
      <c r="B54" s="33" t="s">
        <v>167</v>
      </c>
      <c r="C54" s="34">
        <v>2025</v>
      </c>
      <c r="D54" s="33" t="s">
        <v>168</v>
      </c>
      <c r="E54" s="33">
        <v>2509110079</v>
      </c>
      <c r="F54" s="33" t="s">
        <v>223</v>
      </c>
      <c r="G54" s="35">
        <v>91.04</v>
      </c>
      <c r="H54" s="35">
        <v>0.25</v>
      </c>
      <c r="I54" s="35">
        <f t="shared" si="0"/>
        <v>91.29</v>
      </c>
      <c r="J54" s="35">
        <v>85.8</v>
      </c>
      <c r="K54" s="35">
        <v>1.6</v>
      </c>
      <c r="L54" s="35">
        <f t="shared" si="1"/>
        <v>87.4</v>
      </c>
      <c r="M54" s="35">
        <v>75.25</v>
      </c>
      <c r="N54" s="35">
        <v>0</v>
      </c>
      <c r="O54" s="35">
        <f t="shared" si="2"/>
        <v>75.25</v>
      </c>
      <c r="P54" s="35">
        <v>60</v>
      </c>
      <c r="Q54" s="35">
        <v>40</v>
      </c>
      <c r="R54" s="35">
        <f t="shared" si="3"/>
        <v>100</v>
      </c>
      <c r="S54" s="35">
        <v>40</v>
      </c>
      <c r="T54" s="35">
        <v>25</v>
      </c>
      <c r="U54" s="35">
        <f t="shared" si="4"/>
        <v>65</v>
      </c>
      <c r="V54" s="35">
        <f t="shared" si="5"/>
        <v>86.6915</v>
      </c>
      <c r="W54" s="36">
        <v>50</v>
      </c>
      <c r="X54" s="36">
        <v>38</v>
      </c>
      <c r="Y54" s="37" t="s">
        <v>39</v>
      </c>
      <c r="Z54" s="36">
        <v>172</v>
      </c>
      <c r="AA54" s="34" t="s">
        <v>66</v>
      </c>
      <c r="AB54" s="34"/>
      <c r="AC54" s="34"/>
      <c r="AD54" s="38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</row>
    <row r="55" customFormat="1" customHeight="1" spans="1:255">
      <c r="A55" s="32" t="s">
        <v>35</v>
      </c>
      <c r="B55" s="33" t="s">
        <v>167</v>
      </c>
      <c r="C55" s="34">
        <v>2025</v>
      </c>
      <c r="D55" s="33" t="s">
        <v>168</v>
      </c>
      <c r="E55" s="33">
        <v>2509110074</v>
      </c>
      <c r="F55" s="33" t="s">
        <v>224</v>
      </c>
      <c r="G55" s="35">
        <v>91.54</v>
      </c>
      <c r="H55" s="35">
        <v>0.9</v>
      </c>
      <c r="I55" s="35">
        <f t="shared" si="0"/>
        <v>92.44</v>
      </c>
      <c r="J55" s="35">
        <v>84.52</v>
      </c>
      <c r="K55" s="35">
        <v>1.5</v>
      </c>
      <c r="L55" s="35">
        <f t="shared" si="1"/>
        <v>86.02</v>
      </c>
      <c r="M55" s="35">
        <v>88.4</v>
      </c>
      <c r="N55" s="35">
        <v>0</v>
      </c>
      <c r="O55" s="35">
        <f t="shared" si="2"/>
        <v>88.4</v>
      </c>
      <c r="P55" s="35">
        <v>60</v>
      </c>
      <c r="Q55" s="35">
        <v>40</v>
      </c>
      <c r="R55" s="35">
        <f t="shared" si="3"/>
        <v>100</v>
      </c>
      <c r="S55" s="35">
        <v>50</v>
      </c>
      <c r="T55" s="35">
        <v>20</v>
      </c>
      <c r="U55" s="35">
        <f t="shared" si="4"/>
        <v>70</v>
      </c>
      <c r="V55" s="35">
        <f t="shared" si="5"/>
        <v>86.679</v>
      </c>
      <c r="W55" s="36">
        <v>51</v>
      </c>
      <c r="X55" s="36">
        <v>52</v>
      </c>
      <c r="Y55" s="37" t="s">
        <v>39</v>
      </c>
      <c r="Z55" s="36">
        <v>172</v>
      </c>
      <c r="AA55" s="34" t="s">
        <v>66</v>
      </c>
      <c r="AB55" s="34"/>
      <c r="AC55" s="34"/>
      <c r="AD55" s="38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</row>
    <row r="56" customFormat="1" customHeight="1" spans="1:255">
      <c r="A56" s="32" t="s">
        <v>35</v>
      </c>
      <c r="B56" s="33" t="s">
        <v>167</v>
      </c>
      <c r="C56" s="34">
        <v>2025</v>
      </c>
      <c r="D56" s="33" t="s">
        <v>170</v>
      </c>
      <c r="E56" s="33">
        <v>2509110047</v>
      </c>
      <c r="F56" s="33" t="s">
        <v>225</v>
      </c>
      <c r="G56" s="35">
        <v>92.5</v>
      </c>
      <c r="H56" s="35">
        <v>-0.25</v>
      </c>
      <c r="I56" s="35">
        <f t="shared" si="0"/>
        <v>92.25</v>
      </c>
      <c r="J56" s="35">
        <v>86.17</v>
      </c>
      <c r="K56" s="35">
        <v>0.6</v>
      </c>
      <c r="L56" s="35">
        <f t="shared" si="1"/>
        <v>86.77</v>
      </c>
      <c r="M56" s="35">
        <v>71.6</v>
      </c>
      <c r="N56" s="35">
        <v>0</v>
      </c>
      <c r="O56" s="35">
        <f t="shared" si="2"/>
        <v>71.6</v>
      </c>
      <c r="P56" s="35">
        <v>60</v>
      </c>
      <c r="Q56" s="35">
        <v>40</v>
      </c>
      <c r="R56" s="35">
        <f t="shared" si="3"/>
        <v>100</v>
      </c>
      <c r="S56" s="35">
        <v>60</v>
      </c>
      <c r="T56" s="35">
        <v>15</v>
      </c>
      <c r="U56" s="35">
        <f t="shared" si="4"/>
        <v>75</v>
      </c>
      <c r="V56" s="35">
        <f t="shared" si="5"/>
        <v>86.6325</v>
      </c>
      <c r="W56" s="36">
        <v>52</v>
      </c>
      <c r="X56" s="36">
        <v>36</v>
      </c>
      <c r="Y56" s="37" t="s">
        <v>39</v>
      </c>
      <c r="Z56" s="36">
        <v>172</v>
      </c>
      <c r="AA56" s="34" t="s">
        <v>66</v>
      </c>
      <c r="AB56" s="34"/>
      <c r="AC56" s="34"/>
      <c r="AD56" s="38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</row>
    <row r="57" customFormat="1" customHeight="1" spans="1:255">
      <c r="A57" s="32" t="s">
        <v>35</v>
      </c>
      <c r="B57" s="33" t="s">
        <v>167</v>
      </c>
      <c r="C57" s="34">
        <v>2025</v>
      </c>
      <c r="D57" s="33" t="s">
        <v>179</v>
      </c>
      <c r="E57" s="33">
        <v>2509110110</v>
      </c>
      <c r="F57" s="33" t="s">
        <v>226</v>
      </c>
      <c r="G57" s="35">
        <v>91.95</v>
      </c>
      <c r="H57" s="35">
        <v>6.01</v>
      </c>
      <c r="I57" s="35">
        <f t="shared" si="0"/>
        <v>97.96</v>
      </c>
      <c r="J57" s="35">
        <v>82.92</v>
      </c>
      <c r="K57" s="35">
        <v>1.5</v>
      </c>
      <c r="L57" s="35">
        <f t="shared" si="1"/>
        <v>84.42</v>
      </c>
      <c r="M57" s="35">
        <v>83.45</v>
      </c>
      <c r="N57" s="35">
        <v>0</v>
      </c>
      <c r="O57" s="35">
        <f t="shared" si="2"/>
        <v>83.45</v>
      </c>
      <c r="P57" s="35">
        <v>60</v>
      </c>
      <c r="Q57" s="35">
        <v>40</v>
      </c>
      <c r="R57" s="35">
        <f t="shared" si="3"/>
        <v>100</v>
      </c>
      <c r="S57" s="35">
        <v>60</v>
      </c>
      <c r="T57" s="35">
        <v>25</v>
      </c>
      <c r="U57" s="35">
        <f t="shared" si="4"/>
        <v>85</v>
      </c>
      <c r="V57" s="35">
        <f t="shared" si="5"/>
        <v>86.5335</v>
      </c>
      <c r="W57" s="36">
        <v>53</v>
      </c>
      <c r="X57" s="36">
        <v>65</v>
      </c>
      <c r="Y57" s="37" t="s">
        <v>39</v>
      </c>
      <c r="Z57" s="36">
        <v>172</v>
      </c>
      <c r="AA57" s="34" t="s">
        <v>66</v>
      </c>
      <c r="AB57" s="34"/>
      <c r="AC57" s="34"/>
      <c r="AD57" s="38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</row>
    <row r="58" customFormat="1" customHeight="1" spans="1:255">
      <c r="A58" s="32" t="s">
        <v>35</v>
      </c>
      <c r="B58" s="33" t="s">
        <v>167</v>
      </c>
      <c r="C58" s="34">
        <v>2025</v>
      </c>
      <c r="D58" s="33" t="s">
        <v>168</v>
      </c>
      <c r="E58" s="33">
        <v>2509110078</v>
      </c>
      <c r="F58" s="33" t="s">
        <v>227</v>
      </c>
      <c r="G58" s="35">
        <v>91.04</v>
      </c>
      <c r="H58" s="35">
        <v>0.25</v>
      </c>
      <c r="I58" s="35">
        <f t="shared" si="0"/>
        <v>91.29</v>
      </c>
      <c r="J58" s="35">
        <v>83.7</v>
      </c>
      <c r="K58" s="35">
        <v>1.5</v>
      </c>
      <c r="L58" s="35">
        <f t="shared" si="1"/>
        <v>85.2</v>
      </c>
      <c r="M58" s="35">
        <v>84.15</v>
      </c>
      <c r="N58" s="35">
        <v>0</v>
      </c>
      <c r="O58" s="35">
        <f t="shared" si="2"/>
        <v>84.15</v>
      </c>
      <c r="P58" s="35">
        <v>60</v>
      </c>
      <c r="Q58" s="35">
        <v>40</v>
      </c>
      <c r="R58" s="35">
        <f t="shared" si="3"/>
        <v>100</v>
      </c>
      <c r="S58" s="35">
        <v>60</v>
      </c>
      <c r="T58" s="35">
        <v>24.17</v>
      </c>
      <c r="U58" s="35">
        <f t="shared" si="4"/>
        <v>84.17</v>
      </c>
      <c r="V58" s="35">
        <f t="shared" si="5"/>
        <v>86.445</v>
      </c>
      <c r="W58" s="36">
        <v>54</v>
      </c>
      <c r="X58" s="36">
        <v>58</v>
      </c>
      <c r="Y58" s="37" t="s">
        <v>39</v>
      </c>
      <c r="Z58" s="36">
        <v>172</v>
      </c>
      <c r="AA58" s="34" t="s">
        <v>66</v>
      </c>
      <c r="AB58" s="34"/>
      <c r="AC58" s="34"/>
      <c r="AD58" s="38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</row>
    <row r="59" customFormat="1" customHeight="1" spans="1:255">
      <c r="A59" s="32" t="s">
        <v>35</v>
      </c>
      <c r="B59" s="33" t="s">
        <v>167</v>
      </c>
      <c r="C59" s="34">
        <v>2025</v>
      </c>
      <c r="D59" s="33" t="s">
        <v>168</v>
      </c>
      <c r="E59" s="33">
        <v>2509110088</v>
      </c>
      <c r="F59" s="33" t="s">
        <v>228</v>
      </c>
      <c r="G59" s="35">
        <v>92.54</v>
      </c>
      <c r="H59" s="35">
        <v>0.9</v>
      </c>
      <c r="I59" s="35">
        <f t="shared" si="0"/>
        <v>93.44</v>
      </c>
      <c r="J59" s="35">
        <v>82.33</v>
      </c>
      <c r="K59" s="35">
        <v>1.5</v>
      </c>
      <c r="L59" s="35">
        <f t="shared" si="1"/>
        <v>83.83</v>
      </c>
      <c r="M59" s="35">
        <v>86.95</v>
      </c>
      <c r="N59" s="35">
        <v>0.8</v>
      </c>
      <c r="O59" s="35">
        <f t="shared" si="2"/>
        <v>87.75</v>
      </c>
      <c r="P59" s="35">
        <v>60</v>
      </c>
      <c r="Q59" s="35">
        <v>40</v>
      </c>
      <c r="R59" s="35">
        <f t="shared" si="3"/>
        <v>100</v>
      </c>
      <c r="S59" s="35">
        <v>60</v>
      </c>
      <c r="T59" s="35">
        <v>35</v>
      </c>
      <c r="U59" s="35">
        <f t="shared" si="4"/>
        <v>95</v>
      </c>
      <c r="V59" s="35">
        <f t="shared" si="5"/>
        <v>86.354</v>
      </c>
      <c r="W59" s="36">
        <v>55</v>
      </c>
      <c r="X59" s="36">
        <v>70</v>
      </c>
      <c r="Y59" s="37" t="s">
        <v>39</v>
      </c>
      <c r="Z59" s="36">
        <v>172</v>
      </c>
      <c r="AA59" s="34" t="s">
        <v>66</v>
      </c>
      <c r="AB59" s="34"/>
      <c r="AC59" s="34"/>
      <c r="AD59" s="38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</row>
    <row r="60" customFormat="1" customHeight="1" spans="1:255">
      <c r="A60" s="32" t="s">
        <v>35</v>
      </c>
      <c r="B60" s="33" t="s">
        <v>167</v>
      </c>
      <c r="C60" s="34">
        <v>2025</v>
      </c>
      <c r="D60" s="33" t="s">
        <v>179</v>
      </c>
      <c r="E60" s="33">
        <v>2509110104</v>
      </c>
      <c r="F60" s="33" t="s">
        <v>229</v>
      </c>
      <c r="G60" s="35">
        <v>90.45</v>
      </c>
      <c r="H60" s="35">
        <v>0.7</v>
      </c>
      <c r="I60" s="35">
        <f t="shared" si="0"/>
        <v>91.15</v>
      </c>
      <c r="J60" s="35">
        <v>83.6</v>
      </c>
      <c r="K60" s="35">
        <v>1.5</v>
      </c>
      <c r="L60" s="35">
        <f t="shared" si="1"/>
        <v>85.1</v>
      </c>
      <c r="M60" s="35">
        <v>88.03</v>
      </c>
      <c r="N60" s="35">
        <v>0</v>
      </c>
      <c r="O60" s="35">
        <f t="shared" si="2"/>
        <v>88.03</v>
      </c>
      <c r="P60" s="35">
        <v>60</v>
      </c>
      <c r="Q60" s="35">
        <v>40</v>
      </c>
      <c r="R60" s="35">
        <f t="shared" si="3"/>
        <v>100</v>
      </c>
      <c r="S60" s="35">
        <v>60</v>
      </c>
      <c r="T60" s="35">
        <v>12</v>
      </c>
      <c r="U60" s="35">
        <f t="shared" si="4"/>
        <v>72</v>
      </c>
      <c r="V60" s="35">
        <f t="shared" si="5"/>
        <v>85.9415</v>
      </c>
      <c r="W60" s="36">
        <v>56</v>
      </c>
      <c r="X60" s="36">
        <v>59</v>
      </c>
      <c r="Y60" s="37" t="s">
        <v>39</v>
      </c>
      <c r="Z60" s="36">
        <v>172</v>
      </c>
      <c r="AA60" s="34" t="s">
        <v>66</v>
      </c>
      <c r="AB60" s="34"/>
      <c r="AC60" s="34"/>
      <c r="AD60" s="38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</row>
    <row r="61" customFormat="1" customHeight="1" spans="1:255">
      <c r="A61" s="32" t="s">
        <v>35</v>
      </c>
      <c r="B61" s="33" t="s">
        <v>167</v>
      </c>
      <c r="C61" s="34">
        <v>2025</v>
      </c>
      <c r="D61" s="33" t="s">
        <v>189</v>
      </c>
      <c r="E61" s="33">
        <v>2509110008</v>
      </c>
      <c r="F61" s="33" t="s">
        <v>230</v>
      </c>
      <c r="G61" s="35">
        <v>90.94</v>
      </c>
      <c r="H61" s="35">
        <v>0.6</v>
      </c>
      <c r="I61" s="35">
        <f t="shared" si="0"/>
        <v>91.54</v>
      </c>
      <c r="J61" s="35">
        <v>84.44</v>
      </c>
      <c r="K61" s="35">
        <v>1.5</v>
      </c>
      <c r="L61" s="35">
        <f t="shared" si="1"/>
        <v>85.94</v>
      </c>
      <c r="M61" s="35">
        <v>80.8</v>
      </c>
      <c r="N61" s="35">
        <v>0</v>
      </c>
      <c r="O61" s="35">
        <f t="shared" si="2"/>
        <v>80.8</v>
      </c>
      <c r="P61" s="35">
        <v>60</v>
      </c>
      <c r="Q61" s="35">
        <v>40</v>
      </c>
      <c r="R61" s="35">
        <f t="shared" si="3"/>
        <v>100</v>
      </c>
      <c r="S61" s="35">
        <v>60</v>
      </c>
      <c r="T61" s="35">
        <v>5</v>
      </c>
      <c r="U61" s="35">
        <f t="shared" si="4"/>
        <v>65</v>
      </c>
      <c r="V61" s="35">
        <f t="shared" si="5"/>
        <v>85.899</v>
      </c>
      <c r="W61" s="36">
        <v>57</v>
      </c>
      <c r="X61" s="36">
        <v>54</v>
      </c>
      <c r="Y61" s="37" t="s">
        <v>39</v>
      </c>
      <c r="Z61" s="36">
        <v>172</v>
      </c>
      <c r="AA61" s="34" t="s">
        <v>66</v>
      </c>
      <c r="AB61" s="34"/>
      <c r="AC61" s="34"/>
      <c r="AD61" s="38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</row>
    <row r="62" customFormat="1" customHeight="1" spans="1:255">
      <c r="A62" s="32" t="s">
        <v>35</v>
      </c>
      <c r="B62" s="33" t="s">
        <v>167</v>
      </c>
      <c r="C62" s="34">
        <v>2025</v>
      </c>
      <c r="D62" s="33" t="s">
        <v>168</v>
      </c>
      <c r="E62" s="33">
        <v>2509110073</v>
      </c>
      <c r="F62" s="33" t="s">
        <v>231</v>
      </c>
      <c r="G62" s="35">
        <v>90.54</v>
      </c>
      <c r="H62" s="35">
        <v>1.75</v>
      </c>
      <c r="I62" s="35">
        <f t="shared" si="0"/>
        <v>92.29</v>
      </c>
      <c r="J62" s="35">
        <v>85.11</v>
      </c>
      <c r="K62" s="35">
        <v>1.5</v>
      </c>
      <c r="L62" s="35">
        <f t="shared" si="1"/>
        <v>86.61</v>
      </c>
      <c r="M62" s="35">
        <v>76.65</v>
      </c>
      <c r="N62" s="35">
        <v>0</v>
      </c>
      <c r="O62" s="35">
        <f t="shared" si="2"/>
        <v>76.65</v>
      </c>
      <c r="P62" s="35">
        <v>60</v>
      </c>
      <c r="Q62" s="35">
        <v>40</v>
      </c>
      <c r="R62" s="35">
        <f t="shared" si="3"/>
        <v>100</v>
      </c>
      <c r="S62" s="35">
        <v>40</v>
      </c>
      <c r="T62" s="35">
        <v>15</v>
      </c>
      <c r="U62" s="35">
        <f t="shared" si="4"/>
        <v>55</v>
      </c>
      <c r="V62" s="35">
        <f t="shared" si="5"/>
        <v>85.769</v>
      </c>
      <c r="W62" s="36">
        <v>58</v>
      </c>
      <c r="X62" s="36">
        <v>46</v>
      </c>
      <c r="Y62" s="37" t="s">
        <v>39</v>
      </c>
      <c r="Z62" s="36">
        <v>172</v>
      </c>
      <c r="AA62" s="34" t="s">
        <v>66</v>
      </c>
      <c r="AB62" s="34"/>
      <c r="AC62" s="34"/>
      <c r="AD62" s="38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</row>
    <row r="63" customFormat="1" customHeight="1" spans="1:255">
      <c r="A63" s="32" t="s">
        <v>35</v>
      </c>
      <c r="B63" s="33" t="s">
        <v>167</v>
      </c>
      <c r="C63" s="34">
        <v>2025</v>
      </c>
      <c r="D63" s="33" t="s">
        <v>189</v>
      </c>
      <c r="E63" s="33">
        <v>2509110013</v>
      </c>
      <c r="F63" s="33" t="s">
        <v>232</v>
      </c>
      <c r="G63" s="35">
        <v>92.44</v>
      </c>
      <c r="H63" s="35">
        <v>2.45</v>
      </c>
      <c r="I63" s="35">
        <f t="shared" si="0"/>
        <v>94.89</v>
      </c>
      <c r="J63" s="35">
        <v>82.7</v>
      </c>
      <c r="K63" s="35">
        <v>1.5</v>
      </c>
      <c r="L63" s="35">
        <f t="shared" si="1"/>
        <v>84.2</v>
      </c>
      <c r="M63" s="35">
        <v>79.7</v>
      </c>
      <c r="N63" s="35">
        <v>0</v>
      </c>
      <c r="O63" s="35">
        <f t="shared" si="2"/>
        <v>79.7</v>
      </c>
      <c r="P63" s="35">
        <v>60</v>
      </c>
      <c r="Q63" s="35">
        <v>40</v>
      </c>
      <c r="R63" s="35">
        <f t="shared" si="3"/>
        <v>100</v>
      </c>
      <c r="S63" s="35">
        <v>60</v>
      </c>
      <c r="T63" s="35">
        <v>20</v>
      </c>
      <c r="U63" s="35">
        <f t="shared" si="4"/>
        <v>80</v>
      </c>
      <c r="V63" s="35">
        <f t="shared" si="5"/>
        <v>85.624</v>
      </c>
      <c r="W63" s="36">
        <v>59</v>
      </c>
      <c r="X63" s="36">
        <v>68</v>
      </c>
      <c r="Y63" s="37" t="s">
        <v>39</v>
      </c>
      <c r="Z63" s="36">
        <v>172</v>
      </c>
      <c r="AA63" s="34" t="s">
        <v>66</v>
      </c>
      <c r="AB63" s="34"/>
      <c r="AC63" s="34"/>
      <c r="AD63" s="38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</row>
    <row r="64" customFormat="1" customHeight="1" spans="1:255">
      <c r="A64" s="32" t="s">
        <v>35</v>
      </c>
      <c r="B64" s="33" t="s">
        <v>167</v>
      </c>
      <c r="C64" s="34">
        <v>2025</v>
      </c>
      <c r="D64" s="33" t="s">
        <v>179</v>
      </c>
      <c r="E64" s="33">
        <v>2509110103</v>
      </c>
      <c r="F64" s="33" t="s">
        <v>233</v>
      </c>
      <c r="G64" s="35">
        <v>91.95</v>
      </c>
      <c r="H64" s="35">
        <v>4.35</v>
      </c>
      <c r="I64" s="35">
        <f t="shared" si="0"/>
        <v>96.3</v>
      </c>
      <c r="J64" s="35">
        <v>83.39</v>
      </c>
      <c r="K64" s="35">
        <v>0.1</v>
      </c>
      <c r="L64" s="35">
        <f t="shared" si="1"/>
        <v>83.49</v>
      </c>
      <c r="M64" s="35">
        <v>81.25</v>
      </c>
      <c r="N64" s="35">
        <v>0</v>
      </c>
      <c r="O64" s="35">
        <f t="shared" si="2"/>
        <v>81.25</v>
      </c>
      <c r="P64" s="35">
        <v>60</v>
      </c>
      <c r="Q64" s="35">
        <v>40</v>
      </c>
      <c r="R64" s="35">
        <f t="shared" si="3"/>
        <v>100</v>
      </c>
      <c r="S64" s="35">
        <v>60</v>
      </c>
      <c r="T64" s="35">
        <v>25</v>
      </c>
      <c r="U64" s="35">
        <f t="shared" si="4"/>
        <v>85</v>
      </c>
      <c r="V64" s="35">
        <f t="shared" si="5"/>
        <v>85.56</v>
      </c>
      <c r="W64" s="36">
        <v>60</v>
      </c>
      <c r="X64" s="36">
        <v>60</v>
      </c>
      <c r="Y64" s="37" t="s">
        <v>39</v>
      </c>
      <c r="Z64" s="36">
        <v>172</v>
      </c>
      <c r="AA64" s="34" t="s">
        <v>66</v>
      </c>
      <c r="AB64" s="34"/>
      <c r="AC64" s="34"/>
      <c r="AD64" s="38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</row>
    <row r="65" customFormat="1" customHeight="1" spans="1:255">
      <c r="A65" s="32" t="s">
        <v>35</v>
      </c>
      <c r="B65" s="33" t="s">
        <v>167</v>
      </c>
      <c r="C65" s="34">
        <v>2025</v>
      </c>
      <c r="D65" s="33" t="s">
        <v>170</v>
      </c>
      <c r="E65" s="33">
        <v>2509110045</v>
      </c>
      <c r="F65" s="33" t="s">
        <v>234</v>
      </c>
      <c r="G65" s="35">
        <v>92</v>
      </c>
      <c r="H65" s="35">
        <v>1.05</v>
      </c>
      <c r="I65" s="35">
        <f t="shared" si="0"/>
        <v>93.05</v>
      </c>
      <c r="J65" s="35">
        <v>82.15</v>
      </c>
      <c r="K65" s="35">
        <v>1.5</v>
      </c>
      <c r="L65" s="35">
        <f t="shared" si="1"/>
        <v>83.65</v>
      </c>
      <c r="M65" s="35">
        <v>75.95</v>
      </c>
      <c r="N65" s="35">
        <v>0</v>
      </c>
      <c r="O65" s="35">
        <f t="shared" si="2"/>
        <v>75.95</v>
      </c>
      <c r="P65" s="35">
        <v>60</v>
      </c>
      <c r="Q65" s="35">
        <v>40</v>
      </c>
      <c r="R65" s="35">
        <f t="shared" si="3"/>
        <v>100</v>
      </c>
      <c r="S65" s="35">
        <v>60</v>
      </c>
      <c r="T65" s="35">
        <v>32</v>
      </c>
      <c r="U65" s="35">
        <f t="shared" si="4"/>
        <v>92</v>
      </c>
      <c r="V65" s="35">
        <f t="shared" si="5"/>
        <v>85.44</v>
      </c>
      <c r="W65" s="36">
        <v>61</v>
      </c>
      <c r="X65" s="36">
        <v>72</v>
      </c>
      <c r="Y65" s="37" t="s">
        <v>39</v>
      </c>
      <c r="Z65" s="36">
        <v>172</v>
      </c>
      <c r="AA65" s="34" t="s">
        <v>66</v>
      </c>
      <c r="AB65" s="34"/>
      <c r="AC65" s="34"/>
      <c r="AD65" s="38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</row>
    <row r="66" customFormat="1" customHeight="1" spans="1:255">
      <c r="A66" s="32" t="s">
        <v>35</v>
      </c>
      <c r="B66" s="33" t="s">
        <v>167</v>
      </c>
      <c r="C66" s="34">
        <v>2025</v>
      </c>
      <c r="D66" s="33" t="s">
        <v>168</v>
      </c>
      <c r="E66" s="33">
        <v>2509110071</v>
      </c>
      <c r="F66" s="33" t="s">
        <v>235</v>
      </c>
      <c r="G66" s="35">
        <v>90.54</v>
      </c>
      <c r="H66" s="35">
        <v>0.5</v>
      </c>
      <c r="I66" s="35">
        <f t="shared" si="0"/>
        <v>91.04</v>
      </c>
      <c r="J66" s="35">
        <v>84.35</v>
      </c>
      <c r="K66" s="35">
        <v>1.5</v>
      </c>
      <c r="L66" s="35">
        <f t="shared" si="1"/>
        <v>85.85</v>
      </c>
      <c r="M66" s="35">
        <v>78.85</v>
      </c>
      <c r="N66" s="35">
        <v>0</v>
      </c>
      <c r="O66" s="35">
        <f t="shared" si="2"/>
        <v>78.85</v>
      </c>
      <c r="P66" s="35">
        <v>60</v>
      </c>
      <c r="Q66" s="35">
        <v>40</v>
      </c>
      <c r="R66" s="35">
        <f t="shared" si="3"/>
        <v>100</v>
      </c>
      <c r="S66" s="35">
        <v>40</v>
      </c>
      <c r="T66" s="35">
        <v>20</v>
      </c>
      <c r="U66" s="35">
        <f t="shared" si="4"/>
        <v>60</v>
      </c>
      <c r="V66" s="35">
        <f t="shared" si="5"/>
        <v>85.434</v>
      </c>
      <c r="W66" s="36">
        <v>62</v>
      </c>
      <c r="X66" s="36">
        <v>55</v>
      </c>
      <c r="Y66" s="37" t="s">
        <v>39</v>
      </c>
      <c r="Z66" s="36">
        <v>172</v>
      </c>
      <c r="AA66" s="34" t="s">
        <v>66</v>
      </c>
      <c r="AB66" s="34"/>
      <c r="AC66" s="34"/>
      <c r="AD66" s="38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</row>
    <row r="67" customFormat="1" customHeight="1" spans="1:255">
      <c r="A67" s="32" t="s">
        <v>35</v>
      </c>
      <c r="B67" s="33" t="s">
        <v>167</v>
      </c>
      <c r="C67" s="34">
        <v>2025</v>
      </c>
      <c r="D67" s="33" t="s">
        <v>175</v>
      </c>
      <c r="E67" s="33">
        <v>2509110166</v>
      </c>
      <c r="F67" s="33" t="s">
        <v>236</v>
      </c>
      <c r="G67" s="35">
        <v>92.38</v>
      </c>
      <c r="H67" s="35">
        <v>2.4</v>
      </c>
      <c r="I67" s="35">
        <f t="shared" si="0"/>
        <v>94.78</v>
      </c>
      <c r="J67" s="35">
        <v>82.71</v>
      </c>
      <c r="K67" s="35">
        <v>2.5</v>
      </c>
      <c r="L67" s="35">
        <f t="shared" si="1"/>
        <v>85.21</v>
      </c>
      <c r="M67" s="35">
        <v>62.8</v>
      </c>
      <c r="N67" s="35">
        <v>-2</v>
      </c>
      <c r="O67" s="35">
        <f t="shared" si="2"/>
        <v>60.8</v>
      </c>
      <c r="P67" s="35">
        <v>60</v>
      </c>
      <c r="Q67" s="35">
        <v>40</v>
      </c>
      <c r="R67" s="35">
        <f t="shared" si="3"/>
        <v>100</v>
      </c>
      <c r="S67" s="35">
        <v>60</v>
      </c>
      <c r="T67" s="35">
        <v>20</v>
      </c>
      <c r="U67" s="35">
        <f t="shared" si="4"/>
        <v>80</v>
      </c>
      <c r="V67" s="35">
        <f t="shared" si="5"/>
        <v>85.4255</v>
      </c>
      <c r="W67" s="36">
        <v>63</v>
      </c>
      <c r="X67" s="36">
        <v>67</v>
      </c>
      <c r="Y67" s="37" t="s">
        <v>39</v>
      </c>
      <c r="Z67" s="36">
        <v>172</v>
      </c>
      <c r="AA67" s="34" t="s">
        <v>71</v>
      </c>
      <c r="AB67" s="34"/>
      <c r="AC67" s="34"/>
      <c r="AD67" s="38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</row>
    <row r="68" customFormat="1" customHeight="1" spans="1:255">
      <c r="A68" s="32" t="s">
        <v>35</v>
      </c>
      <c r="B68" s="33" t="s">
        <v>167</v>
      </c>
      <c r="C68" s="34">
        <v>2025</v>
      </c>
      <c r="D68" s="33" t="s">
        <v>170</v>
      </c>
      <c r="E68" s="33">
        <v>2509110032</v>
      </c>
      <c r="F68" s="33" t="s">
        <v>237</v>
      </c>
      <c r="G68" s="35">
        <v>90.5</v>
      </c>
      <c r="H68" s="35">
        <v>-0.25</v>
      </c>
      <c r="I68" s="35">
        <f t="shared" si="0"/>
        <v>90.25</v>
      </c>
      <c r="J68" s="35">
        <v>83.19</v>
      </c>
      <c r="K68" s="35">
        <v>1.5</v>
      </c>
      <c r="L68" s="35">
        <f t="shared" si="1"/>
        <v>84.69</v>
      </c>
      <c r="M68" s="35">
        <v>85.5</v>
      </c>
      <c r="N68" s="35">
        <v>0</v>
      </c>
      <c r="O68" s="35">
        <f t="shared" si="2"/>
        <v>85.5</v>
      </c>
      <c r="P68" s="35">
        <v>60</v>
      </c>
      <c r="Q68" s="35">
        <v>40</v>
      </c>
      <c r="R68" s="35">
        <f t="shared" si="3"/>
        <v>100</v>
      </c>
      <c r="S68" s="35">
        <v>50</v>
      </c>
      <c r="T68" s="35">
        <v>16</v>
      </c>
      <c r="U68" s="35">
        <f t="shared" si="4"/>
        <v>66</v>
      </c>
      <c r="V68" s="35">
        <f t="shared" si="5"/>
        <v>85.1175</v>
      </c>
      <c r="W68" s="36">
        <v>64</v>
      </c>
      <c r="X68" s="36">
        <v>62</v>
      </c>
      <c r="Y68" s="37" t="s">
        <v>39</v>
      </c>
      <c r="Z68" s="36">
        <v>172</v>
      </c>
      <c r="AA68" s="34" t="s">
        <v>66</v>
      </c>
      <c r="AB68" s="34"/>
      <c r="AC68" s="34"/>
      <c r="AD68" s="38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</row>
    <row r="69" customFormat="1" customHeight="1" spans="1:255">
      <c r="A69" s="32" t="s">
        <v>35</v>
      </c>
      <c r="B69" s="33" t="s">
        <v>167</v>
      </c>
      <c r="C69" s="34">
        <v>2025</v>
      </c>
      <c r="D69" s="33" t="s">
        <v>168</v>
      </c>
      <c r="E69" s="33">
        <v>2509110075</v>
      </c>
      <c r="F69" s="33" t="s">
        <v>238</v>
      </c>
      <c r="G69" s="35">
        <v>90.04</v>
      </c>
      <c r="H69" s="35">
        <v>1.75</v>
      </c>
      <c r="I69" s="35">
        <f t="shared" ref="I69:I132" si="6">MIN(G69+H69,100)</f>
        <v>91.79</v>
      </c>
      <c r="J69" s="35">
        <v>84.13</v>
      </c>
      <c r="K69" s="35">
        <v>1.5</v>
      </c>
      <c r="L69" s="35">
        <f t="shared" ref="L69:L132" si="7">J69+K69</f>
        <v>85.63</v>
      </c>
      <c r="M69" s="35">
        <v>75.7</v>
      </c>
      <c r="N69" s="35">
        <v>0</v>
      </c>
      <c r="O69" s="35">
        <f t="shared" ref="O69:O132" si="8">M69+N69</f>
        <v>75.7</v>
      </c>
      <c r="P69" s="35">
        <v>60</v>
      </c>
      <c r="Q69" s="35">
        <v>40</v>
      </c>
      <c r="R69" s="35">
        <f t="shared" ref="R69:R132" si="9">P69+Q69</f>
        <v>100</v>
      </c>
      <c r="S69" s="35">
        <v>40</v>
      </c>
      <c r="T69" s="35">
        <v>15</v>
      </c>
      <c r="U69" s="35">
        <f t="shared" ref="U69:U132" si="10">S69+T69</f>
        <v>55</v>
      </c>
      <c r="V69" s="35">
        <f t="shared" ref="V69:V132" si="11">I69*0.1+L69*0.75+O69*0.05+R69*0.05+U69*0.05</f>
        <v>84.9365</v>
      </c>
      <c r="W69" s="36">
        <v>65</v>
      </c>
      <c r="X69" s="36">
        <v>56</v>
      </c>
      <c r="Y69" s="37" t="s">
        <v>39</v>
      </c>
      <c r="Z69" s="36">
        <v>172</v>
      </c>
      <c r="AA69" s="34" t="s">
        <v>66</v>
      </c>
      <c r="AB69" s="34"/>
      <c r="AC69" s="34"/>
      <c r="AD69" s="38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</row>
    <row r="70" customFormat="1" customHeight="1" spans="1:255">
      <c r="A70" s="32" t="s">
        <v>35</v>
      </c>
      <c r="B70" s="33" t="s">
        <v>167</v>
      </c>
      <c r="C70" s="34">
        <v>2025</v>
      </c>
      <c r="D70" s="33" t="s">
        <v>172</v>
      </c>
      <c r="E70" s="33">
        <v>2509110137</v>
      </c>
      <c r="F70" s="33" t="s">
        <v>239</v>
      </c>
      <c r="G70" s="35">
        <v>93</v>
      </c>
      <c r="H70" s="35">
        <v>3.35</v>
      </c>
      <c r="I70" s="35">
        <f t="shared" si="6"/>
        <v>96.35</v>
      </c>
      <c r="J70" s="35">
        <v>82.86</v>
      </c>
      <c r="K70" s="35">
        <v>1.5</v>
      </c>
      <c r="L70" s="35">
        <f t="shared" si="7"/>
        <v>84.36</v>
      </c>
      <c r="M70" s="35">
        <v>74.9</v>
      </c>
      <c r="N70" s="35">
        <v>0</v>
      </c>
      <c r="O70" s="35">
        <f t="shared" si="8"/>
        <v>74.9</v>
      </c>
      <c r="P70" s="35">
        <v>60</v>
      </c>
      <c r="Q70" s="35">
        <v>20</v>
      </c>
      <c r="R70" s="35">
        <f t="shared" si="9"/>
        <v>80</v>
      </c>
      <c r="S70" s="35">
        <v>60</v>
      </c>
      <c r="T70" s="35">
        <v>25</v>
      </c>
      <c r="U70" s="35">
        <f t="shared" si="10"/>
        <v>85</v>
      </c>
      <c r="V70" s="35">
        <f t="shared" si="11"/>
        <v>84.9</v>
      </c>
      <c r="W70" s="36">
        <v>66</v>
      </c>
      <c r="X70" s="36">
        <v>66</v>
      </c>
      <c r="Y70" s="37" t="s">
        <v>39</v>
      </c>
      <c r="Z70" s="36">
        <v>172</v>
      </c>
      <c r="AA70" s="34" t="s">
        <v>66</v>
      </c>
      <c r="AB70" s="34"/>
      <c r="AC70" s="34"/>
      <c r="AD70" s="39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</row>
    <row r="71" customFormat="1" customHeight="1" spans="1:255">
      <c r="A71" s="32" t="s">
        <v>35</v>
      </c>
      <c r="B71" s="33" t="s">
        <v>167</v>
      </c>
      <c r="C71" s="34">
        <v>2025</v>
      </c>
      <c r="D71" s="33" t="s">
        <v>189</v>
      </c>
      <c r="E71" s="33">
        <v>2509110018</v>
      </c>
      <c r="F71" s="33" t="s">
        <v>240</v>
      </c>
      <c r="G71" s="35">
        <v>91.44</v>
      </c>
      <c r="H71" s="35">
        <v>0</v>
      </c>
      <c r="I71" s="35">
        <f t="shared" si="6"/>
        <v>91.44</v>
      </c>
      <c r="J71" s="35">
        <v>84.61</v>
      </c>
      <c r="K71" s="35">
        <v>1.5</v>
      </c>
      <c r="L71" s="35">
        <f t="shared" si="7"/>
        <v>86.11</v>
      </c>
      <c r="M71" s="35">
        <v>77.325</v>
      </c>
      <c r="N71" s="35">
        <v>0</v>
      </c>
      <c r="O71" s="35">
        <f t="shared" si="8"/>
        <v>77.325</v>
      </c>
      <c r="P71" s="35">
        <v>60</v>
      </c>
      <c r="Q71" s="35">
        <v>40</v>
      </c>
      <c r="R71" s="35">
        <f t="shared" si="9"/>
        <v>100</v>
      </c>
      <c r="S71" s="35">
        <v>60</v>
      </c>
      <c r="T71" s="35">
        <v>-15</v>
      </c>
      <c r="U71" s="35">
        <f t="shared" si="10"/>
        <v>45</v>
      </c>
      <c r="V71" s="35">
        <f t="shared" si="11"/>
        <v>84.84275</v>
      </c>
      <c r="W71" s="36">
        <v>67</v>
      </c>
      <c r="X71" s="36">
        <v>49</v>
      </c>
      <c r="Y71" s="37" t="s">
        <v>39</v>
      </c>
      <c r="Z71" s="36">
        <v>172</v>
      </c>
      <c r="AA71" s="34" t="s">
        <v>66</v>
      </c>
      <c r="AB71" s="34"/>
      <c r="AC71" s="34"/>
      <c r="AD71" s="38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</row>
    <row r="72" customFormat="1" customHeight="1" spans="1:255">
      <c r="A72" s="32" t="s">
        <v>35</v>
      </c>
      <c r="B72" s="33" t="s">
        <v>167</v>
      </c>
      <c r="C72" s="34">
        <v>2025</v>
      </c>
      <c r="D72" s="33" t="s">
        <v>168</v>
      </c>
      <c r="E72" s="33">
        <v>2509110068</v>
      </c>
      <c r="F72" s="33" t="s">
        <v>241</v>
      </c>
      <c r="G72" s="35">
        <v>90.54</v>
      </c>
      <c r="H72" s="35">
        <v>0.9</v>
      </c>
      <c r="I72" s="35">
        <f t="shared" si="6"/>
        <v>91.44</v>
      </c>
      <c r="J72" s="35">
        <v>83.27</v>
      </c>
      <c r="K72" s="35">
        <v>1.5</v>
      </c>
      <c r="L72" s="35">
        <f t="shared" si="7"/>
        <v>84.77</v>
      </c>
      <c r="M72" s="35">
        <v>84.15</v>
      </c>
      <c r="N72" s="35">
        <v>0</v>
      </c>
      <c r="O72" s="35">
        <f t="shared" si="8"/>
        <v>84.15</v>
      </c>
      <c r="P72" s="35">
        <v>60</v>
      </c>
      <c r="Q72" s="35">
        <v>40</v>
      </c>
      <c r="R72" s="35">
        <f t="shared" si="9"/>
        <v>100</v>
      </c>
      <c r="S72" s="35">
        <v>40</v>
      </c>
      <c r="T72" s="35">
        <v>15</v>
      </c>
      <c r="U72" s="35">
        <f t="shared" si="10"/>
        <v>55</v>
      </c>
      <c r="V72" s="35">
        <f t="shared" si="11"/>
        <v>84.679</v>
      </c>
      <c r="W72" s="36">
        <v>68</v>
      </c>
      <c r="X72" s="36">
        <v>61</v>
      </c>
      <c r="Y72" s="37" t="s">
        <v>39</v>
      </c>
      <c r="Z72" s="36">
        <v>172</v>
      </c>
      <c r="AA72" s="34" t="s">
        <v>66</v>
      </c>
      <c r="AB72" s="34"/>
      <c r="AC72" s="34"/>
      <c r="AD72" s="38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</row>
    <row r="73" customFormat="1" customHeight="1" spans="1:255">
      <c r="A73" s="32" t="s">
        <v>35</v>
      </c>
      <c r="B73" s="33" t="s">
        <v>167</v>
      </c>
      <c r="C73" s="34">
        <v>2025</v>
      </c>
      <c r="D73" s="33" t="s">
        <v>189</v>
      </c>
      <c r="E73" s="33">
        <v>2509110029</v>
      </c>
      <c r="F73" s="33" t="s">
        <v>242</v>
      </c>
      <c r="G73" s="35">
        <v>90.94</v>
      </c>
      <c r="H73" s="35">
        <v>0</v>
      </c>
      <c r="I73" s="35">
        <f t="shared" si="6"/>
        <v>90.94</v>
      </c>
      <c r="J73" s="35">
        <v>81.7</v>
      </c>
      <c r="K73" s="35">
        <v>1.5</v>
      </c>
      <c r="L73" s="35">
        <f t="shared" si="7"/>
        <v>83.2</v>
      </c>
      <c r="M73" s="35">
        <v>88.925</v>
      </c>
      <c r="N73" s="35">
        <v>0</v>
      </c>
      <c r="O73" s="35">
        <f t="shared" si="8"/>
        <v>88.925</v>
      </c>
      <c r="P73" s="35">
        <v>60</v>
      </c>
      <c r="Q73" s="35">
        <v>40</v>
      </c>
      <c r="R73" s="35">
        <f t="shared" si="9"/>
        <v>100</v>
      </c>
      <c r="S73" s="35">
        <v>60</v>
      </c>
      <c r="T73" s="35">
        <v>12</v>
      </c>
      <c r="U73" s="35">
        <f t="shared" si="10"/>
        <v>72</v>
      </c>
      <c r="V73" s="35">
        <f t="shared" si="11"/>
        <v>84.54025</v>
      </c>
      <c r="W73" s="36">
        <v>69</v>
      </c>
      <c r="X73" s="36">
        <v>74</v>
      </c>
      <c r="Y73" s="37" t="s">
        <v>39</v>
      </c>
      <c r="Z73" s="36">
        <v>172</v>
      </c>
      <c r="AA73" s="34" t="s">
        <v>66</v>
      </c>
      <c r="AB73" s="34"/>
      <c r="AC73" s="34"/>
      <c r="AD73" s="38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</row>
    <row r="74" customFormat="1" customHeight="1" spans="1:255">
      <c r="A74" s="32" t="s">
        <v>35</v>
      </c>
      <c r="B74" s="33" t="s">
        <v>167</v>
      </c>
      <c r="C74" s="34">
        <v>2025</v>
      </c>
      <c r="D74" s="33" t="s">
        <v>172</v>
      </c>
      <c r="E74" s="33">
        <v>2509110148</v>
      </c>
      <c r="F74" s="33" t="s">
        <v>243</v>
      </c>
      <c r="G74" s="35">
        <v>92.5</v>
      </c>
      <c r="H74" s="35">
        <v>3.1</v>
      </c>
      <c r="I74" s="35">
        <f t="shared" si="6"/>
        <v>95.6</v>
      </c>
      <c r="J74" s="35">
        <v>80.6</v>
      </c>
      <c r="K74" s="35">
        <v>1.5</v>
      </c>
      <c r="L74" s="35">
        <f t="shared" si="7"/>
        <v>82.1</v>
      </c>
      <c r="M74" s="35">
        <v>77.3</v>
      </c>
      <c r="N74" s="35">
        <v>0</v>
      </c>
      <c r="O74" s="35">
        <f t="shared" si="8"/>
        <v>77.3</v>
      </c>
      <c r="P74" s="35">
        <v>60</v>
      </c>
      <c r="Q74" s="35">
        <v>40</v>
      </c>
      <c r="R74" s="35">
        <f t="shared" si="9"/>
        <v>100</v>
      </c>
      <c r="S74" s="35">
        <v>60</v>
      </c>
      <c r="T74" s="35">
        <v>30</v>
      </c>
      <c r="U74" s="35">
        <f t="shared" si="10"/>
        <v>90</v>
      </c>
      <c r="V74" s="35">
        <f t="shared" si="11"/>
        <v>84.5</v>
      </c>
      <c r="W74" s="36">
        <v>70</v>
      </c>
      <c r="X74" s="36">
        <v>81</v>
      </c>
      <c r="Y74" s="37" t="s">
        <v>39</v>
      </c>
      <c r="Z74" s="36">
        <v>172</v>
      </c>
      <c r="AA74" s="34"/>
      <c r="AB74" s="34"/>
      <c r="AC74" s="34"/>
      <c r="AD74" s="39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</row>
    <row r="75" customFormat="1" customHeight="1" spans="1:255">
      <c r="A75" s="32" t="s">
        <v>35</v>
      </c>
      <c r="B75" s="33" t="s">
        <v>167</v>
      </c>
      <c r="C75" s="34">
        <v>2025</v>
      </c>
      <c r="D75" s="33" t="s">
        <v>172</v>
      </c>
      <c r="E75" s="33">
        <v>2509110130</v>
      </c>
      <c r="F75" s="33" t="s">
        <v>244</v>
      </c>
      <c r="G75" s="35">
        <v>90</v>
      </c>
      <c r="H75" s="35">
        <v>4.25</v>
      </c>
      <c r="I75" s="35">
        <f t="shared" si="6"/>
        <v>94.25</v>
      </c>
      <c r="J75" s="35">
        <v>81.4</v>
      </c>
      <c r="K75" s="35">
        <v>1.5</v>
      </c>
      <c r="L75" s="35">
        <f t="shared" si="7"/>
        <v>82.9</v>
      </c>
      <c r="M75" s="35">
        <v>73.3</v>
      </c>
      <c r="N75" s="35">
        <v>0</v>
      </c>
      <c r="O75" s="35">
        <f t="shared" si="8"/>
        <v>73.3</v>
      </c>
      <c r="P75" s="35">
        <v>60</v>
      </c>
      <c r="Q75" s="35">
        <v>40</v>
      </c>
      <c r="R75" s="35">
        <f t="shared" si="9"/>
        <v>100</v>
      </c>
      <c r="S75" s="35">
        <v>60</v>
      </c>
      <c r="T75" s="35">
        <v>15</v>
      </c>
      <c r="U75" s="35">
        <f t="shared" si="10"/>
        <v>75</v>
      </c>
      <c r="V75" s="35">
        <f t="shared" si="11"/>
        <v>84.015</v>
      </c>
      <c r="W75" s="36">
        <v>71</v>
      </c>
      <c r="X75" s="36">
        <v>76</v>
      </c>
      <c r="Y75" s="37" t="s">
        <v>39</v>
      </c>
      <c r="Z75" s="36">
        <v>172</v>
      </c>
      <c r="AA75" s="34"/>
      <c r="AB75" s="34"/>
      <c r="AC75" s="34"/>
      <c r="AD75" s="39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</row>
    <row r="76" customFormat="1" customHeight="1" spans="1:255">
      <c r="A76" s="32" t="s">
        <v>35</v>
      </c>
      <c r="B76" s="33" t="s">
        <v>167</v>
      </c>
      <c r="C76" s="34">
        <v>2025</v>
      </c>
      <c r="D76" s="33" t="s">
        <v>189</v>
      </c>
      <c r="E76" s="33">
        <v>2509110007</v>
      </c>
      <c r="F76" s="33" t="s">
        <v>245</v>
      </c>
      <c r="G76" s="35">
        <v>92.94</v>
      </c>
      <c r="H76" s="35">
        <v>2.1</v>
      </c>
      <c r="I76" s="35">
        <f t="shared" si="6"/>
        <v>95.04</v>
      </c>
      <c r="J76" s="35">
        <v>82.3</v>
      </c>
      <c r="K76" s="35">
        <v>0</v>
      </c>
      <c r="L76" s="35">
        <f t="shared" si="7"/>
        <v>82.3</v>
      </c>
      <c r="M76" s="35">
        <v>82.15</v>
      </c>
      <c r="N76" s="35">
        <v>0</v>
      </c>
      <c r="O76" s="35">
        <f t="shared" si="8"/>
        <v>82.15</v>
      </c>
      <c r="P76" s="35">
        <v>60</v>
      </c>
      <c r="Q76" s="35">
        <v>40</v>
      </c>
      <c r="R76" s="35">
        <f t="shared" si="9"/>
        <v>100</v>
      </c>
      <c r="S76" s="35">
        <v>60</v>
      </c>
      <c r="T76" s="35">
        <v>12.25</v>
      </c>
      <c r="U76" s="35">
        <f t="shared" si="10"/>
        <v>72.25</v>
      </c>
      <c r="V76" s="35">
        <f t="shared" si="11"/>
        <v>83.949</v>
      </c>
      <c r="W76" s="36">
        <v>72</v>
      </c>
      <c r="X76" s="36">
        <v>71</v>
      </c>
      <c r="Y76" s="37" t="s">
        <v>39</v>
      </c>
      <c r="Z76" s="36">
        <v>172</v>
      </c>
      <c r="AA76" s="34"/>
      <c r="AB76" s="34"/>
      <c r="AC76" s="34"/>
      <c r="AD76" s="38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</row>
    <row r="77" customFormat="1" customHeight="1" spans="1:255">
      <c r="A77" s="32" t="s">
        <v>35</v>
      </c>
      <c r="B77" s="33" t="s">
        <v>167</v>
      </c>
      <c r="C77" s="34">
        <v>2025</v>
      </c>
      <c r="D77" s="33" t="s">
        <v>170</v>
      </c>
      <c r="E77" s="33">
        <v>2509110051</v>
      </c>
      <c r="F77" s="33" t="s">
        <v>246</v>
      </c>
      <c r="G77" s="35">
        <v>93.3</v>
      </c>
      <c r="H77" s="35">
        <v>-0.25</v>
      </c>
      <c r="I77" s="35">
        <f t="shared" si="6"/>
        <v>93.05</v>
      </c>
      <c r="J77" s="35">
        <v>81.83</v>
      </c>
      <c r="K77" s="35">
        <v>0.5</v>
      </c>
      <c r="L77" s="35">
        <f t="shared" si="7"/>
        <v>82.33</v>
      </c>
      <c r="M77" s="35">
        <v>80</v>
      </c>
      <c r="N77" s="35">
        <v>0</v>
      </c>
      <c r="O77" s="35">
        <f t="shared" si="8"/>
        <v>80</v>
      </c>
      <c r="P77" s="35">
        <v>60</v>
      </c>
      <c r="Q77" s="35">
        <v>40</v>
      </c>
      <c r="R77" s="35">
        <f t="shared" si="9"/>
        <v>100</v>
      </c>
      <c r="S77" s="35">
        <v>60</v>
      </c>
      <c r="T77" s="35">
        <v>15</v>
      </c>
      <c r="U77" s="35">
        <f t="shared" si="10"/>
        <v>75</v>
      </c>
      <c r="V77" s="35">
        <f t="shared" si="11"/>
        <v>83.8025</v>
      </c>
      <c r="W77" s="36">
        <v>73</v>
      </c>
      <c r="X77" s="36">
        <v>73</v>
      </c>
      <c r="Y77" s="37" t="s">
        <v>39</v>
      </c>
      <c r="Z77" s="36">
        <v>172</v>
      </c>
      <c r="AA77" s="34"/>
      <c r="AB77" s="34"/>
      <c r="AC77" s="34"/>
      <c r="AD77" s="38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</row>
    <row r="78" customFormat="1" customHeight="1" spans="1:255">
      <c r="A78" s="32" t="s">
        <v>35</v>
      </c>
      <c r="B78" s="33" t="s">
        <v>167</v>
      </c>
      <c r="C78" s="34">
        <v>2025</v>
      </c>
      <c r="D78" s="33" t="s">
        <v>168</v>
      </c>
      <c r="E78" s="33">
        <v>2509110083</v>
      </c>
      <c r="F78" s="33" t="s">
        <v>247</v>
      </c>
      <c r="G78" s="35">
        <v>90.54</v>
      </c>
      <c r="H78" s="35">
        <v>0.95</v>
      </c>
      <c r="I78" s="35">
        <f t="shared" si="6"/>
        <v>91.49</v>
      </c>
      <c r="J78" s="35">
        <v>80.82</v>
      </c>
      <c r="K78" s="35">
        <v>1.75</v>
      </c>
      <c r="L78" s="35">
        <f t="shared" si="7"/>
        <v>82.57</v>
      </c>
      <c r="M78" s="35">
        <v>68.9</v>
      </c>
      <c r="N78" s="35">
        <v>-2</v>
      </c>
      <c r="O78" s="35">
        <f t="shared" si="8"/>
        <v>66.9</v>
      </c>
      <c r="P78" s="35">
        <v>60</v>
      </c>
      <c r="Q78" s="35">
        <v>40</v>
      </c>
      <c r="R78" s="35">
        <f t="shared" si="9"/>
        <v>100</v>
      </c>
      <c r="S78" s="35">
        <v>60</v>
      </c>
      <c r="T78" s="35">
        <v>24.86</v>
      </c>
      <c r="U78" s="35">
        <f t="shared" si="10"/>
        <v>84.86</v>
      </c>
      <c r="V78" s="35">
        <f t="shared" si="11"/>
        <v>83.6645</v>
      </c>
      <c r="W78" s="36">
        <v>74</v>
      </c>
      <c r="X78" s="36">
        <v>78</v>
      </c>
      <c r="Y78" s="37" t="s">
        <v>39</v>
      </c>
      <c r="Z78" s="36">
        <v>172</v>
      </c>
      <c r="AA78" s="34"/>
      <c r="AB78" s="34"/>
      <c r="AC78" s="34"/>
      <c r="AD78" s="38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</row>
    <row r="79" customFormat="1" customHeight="1" spans="1:255">
      <c r="A79" s="32" t="s">
        <v>35</v>
      </c>
      <c r="B79" s="33" t="s">
        <v>167</v>
      </c>
      <c r="C79" s="34">
        <v>2025</v>
      </c>
      <c r="D79" s="33" t="s">
        <v>170</v>
      </c>
      <c r="E79" s="33">
        <v>2509110035</v>
      </c>
      <c r="F79" s="33" t="s">
        <v>248</v>
      </c>
      <c r="G79" s="35">
        <v>93.5</v>
      </c>
      <c r="H79" s="35">
        <v>-1.73</v>
      </c>
      <c r="I79" s="35">
        <f t="shared" si="6"/>
        <v>91.77</v>
      </c>
      <c r="J79" s="35">
        <v>82.99</v>
      </c>
      <c r="K79" s="35">
        <v>0</v>
      </c>
      <c r="L79" s="35">
        <f t="shared" si="7"/>
        <v>82.99</v>
      </c>
      <c r="M79" s="35">
        <v>72.05</v>
      </c>
      <c r="N79" s="35">
        <v>0</v>
      </c>
      <c r="O79" s="35">
        <f t="shared" si="8"/>
        <v>72.05</v>
      </c>
      <c r="P79" s="35">
        <v>60</v>
      </c>
      <c r="Q79" s="35">
        <v>40</v>
      </c>
      <c r="R79" s="35">
        <f t="shared" si="9"/>
        <v>100</v>
      </c>
      <c r="S79" s="35">
        <v>60</v>
      </c>
      <c r="T79" s="35">
        <v>12</v>
      </c>
      <c r="U79" s="35">
        <f t="shared" si="10"/>
        <v>72</v>
      </c>
      <c r="V79" s="35">
        <f t="shared" si="11"/>
        <v>83.622</v>
      </c>
      <c r="W79" s="36">
        <v>75</v>
      </c>
      <c r="X79" s="36">
        <v>64</v>
      </c>
      <c r="Y79" s="37" t="s">
        <v>39</v>
      </c>
      <c r="Z79" s="36">
        <v>172</v>
      </c>
      <c r="AA79" s="34"/>
      <c r="AB79" s="34"/>
      <c r="AC79" s="34"/>
      <c r="AD79" s="38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</row>
    <row r="80" customFormat="1" customHeight="1" spans="1:255">
      <c r="A80" s="32" t="s">
        <v>35</v>
      </c>
      <c r="B80" s="33" t="s">
        <v>167</v>
      </c>
      <c r="C80" s="34">
        <v>2025</v>
      </c>
      <c r="D80" s="33" t="s">
        <v>170</v>
      </c>
      <c r="E80" s="33">
        <v>2509110038</v>
      </c>
      <c r="F80" s="33" t="s">
        <v>249</v>
      </c>
      <c r="G80" s="35">
        <v>91.5</v>
      </c>
      <c r="H80" s="35">
        <v>2.15000000000001</v>
      </c>
      <c r="I80" s="35">
        <f t="shared" si="6"/>
        <v>93.65</v>
      </c>
      <c r="J80" s="35">
        <v>78.69</v>
      </c>
      <c r="K80" s="35">
        <v>1.5</v>
      </c>
      <c r="L80" s="35">
        <f t="shared" si="7"/>
        <v>80.19</v>
      </c>
      <c r="M80" s="35">
        <v>82.35</v>
      </c>
      <c r="N80" s="35">
        <v>0</v>
      </c>
      <c r="O80" s="35">
        <f t="shared" si="8"/>
        <v>82.35</v>
      </c>
      <c r="P80" s="35">
        <v>60</v>
      </c>
      <c r="Q80" s="35">
        <v>40</v>
      </c>
      <c r="R80" s="35">
        <f t="shared" si="9"/>
        <v>100</v>
      </c>
      <c r="S80" s="35">
        <v>60</v>
      </c>
      <c r="T80" s="35">
        <v>35</v>
      </c>
      <c r="U80" s="35">
        <f t="shared" si="10"/>
        <v>95</v>
      </c>
      <c r="V80" s="35">
        <f t="shared" si="11"/>
        <v>83.375</v>
      </c>
      <c r="W80" s="36">
        <v>76</v>
      </c>
      <c r="X80" s="36">
        <v>105</v>
      </c>
      <c r="Y80" s="40" t="s">
        <v>107</v>
      </c>
      <c r="Z80" s="36">
        <v>172</v>
      </c>
      <c r="AA80" s="34"/>
      <c r="AB80" s="34"/>
      <c r="AC80" s="34"/>
      <c r="AD80" s="38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</row>
    <row r="81" customFormat="1" customHeight="1" spans="1:255">
      <c r="A81" s="32" t="s">
        <v>35</v>
      </c>
      <c r="B81" s="33" t="s">
        <v>167</v>
      </c>
      <c r="C81" s="34">
        <v>2025</v>
      </c>
      <c r="D81" s="33" t="s">
        <v>179</v>
      </c>
      <c r="E81" s="33">
        <v>2509110117</v>
      </c>
      <c r="F81" s="33" t="s">
        <v>250</v>
      </c>
      <c r="G81" s="35">
        <v>92.45</v>
      </c>
      <c r="H81" s="35">
        <v>1.6</v>
      </c>
      <c r="I81" s="35">
        <f t="shared" si="6"/>
        <v>94.05</v>
      </c>
      <c r="J81" s="35">
        <v>80.06</v>
      </c>
      <c r="K81" s="35">
        <v>1.88</v>
      </c>
      <c r="L81" s="35">
        <f t="shared" si="7"/>
        <v>81.94</v>
      </c>
      <c r="M81" s="35">
        <v>68.85</v>
      </c>
      <c r="N81" s="35">
        <v>0</v>
      </c>
      <c r="O81" s="35">
        <f t="shared" si="8"/>
        <v>68.85</v>
      </c>
      <c r="P81" s="35">
        <v>60</v>
      </c>
      <c r="Q81" s="35">
        <v>40</v>
      </c>
      <c r="R81" s="35">
        <f t="shared" si="9"/>
        <v>100</v>
      </c>
      <c r="S81" s="35">
        <v>60</v>
      </c>
      <c r="T81" s="35">
        <v>20</v>
      </c>
      <c r="U81" s="35">
        <f t="shared" si="10"/>
        <v>80</v>
      </c>
      <c r="V81" s="35">
        <f t="shared" si="11"/>
        <v>83.3025</v>
      </c>
      <c r="W81" s="36">
        <v>77</v>
      </c>
      <c r="X81" s="36">
        <v>86</v>
      </c>
      <c r="Y81" s="37" t="s">
        <v>39</v>
      </c>
      <c r="Z81" s="36">
        <v>172</v>
      </c>
      <c r="AA81" s="34"/>
      <c r="AB81" s="34"/>
      <c r="AC81" s="34"/>
      <c r="AD81" s="38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</row>
    <row r="82" customFormat="1" customHeight="1" spans="1:255">
      <c r="A82" s="32" t="s">
        <v>35</v>
      </c>
      <c r="B82" s="33" t="s">
        <v>167</v>
      </c>
      <c r="C82" s="34">
        <v>2025</v>
      </c>
      <c r="D82" s="33" t="s">
        <v>168</v>
      </c>
      <c r="E82" s="33">
        <v>2509110067</v>
      </c>
      <c r="F82" s="33" t="s">
        <v>251</v>
      </c>
      <c r="G82" s="35">
        <v>91.04</v>
      </c>
      <c r="H82" s="35">
        <v>0.5</v>
      </c>
      <c r="I82" s="35">
        <f t="shared" si="6"/>
        <v>91.54</v>
      </c>
      <c r="J82" s="35">
        <v>80.35</v>
      </c>
      <c r="K82" s="35">
        <v>1.5</v>
      </c>
      <c r="L82" s="35">
        <f t="shared" si="7"/>
        <v>81.85</v>
      </c>
      <c r="M82" s="35">
        <v>83.1</v>
      </c>
      <c r="N82" s="35">
        <v>0</v>
      </c>
      <c r="O82" s="35">
        <f t="shared" si="8"/>
        <v>83.1</v>
      </c>
      <c r="P82" s="35">
        <v>60</v>
      </c>
      <c r="Q82" s="35">
        <v>40</v>
      </c>
      <c r="R82" s="35">
        <f t="shared" si="9"/>
        <v>100</v>
      </c>
      <c r="S82" s="35">
        <v>50</v>
      </c>
      <c r="T82" s="35">
        <v>20</v>
      </c>
      <c r="U82" s="35">
        <f t="shared" si="10"/>
        <v>70</v>
      </c>
      <c r="V82" s="35">
        <f t="shared" si="11"/>
        <v>83.1965</v>
      </c>
      <c r="W82" s="36">
        <v>78</v>
      </c>
      <c r="X82" s="36">
        <v>83</v>
      </c>
      <c r="Y82" s="37" t="s">
        <v>39</v>
      </c>
      <c r="Z82" s="36">
        <v>172</v>
      </c>
      <c r="AA82" s="34"/>
      <c r="AB82" s="34"/>
      <c r="AC82" s="34"/>
      <c r="AD82" s="38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</row>
    <row r="83" customFormat="1" customHeight="1" spans="1:255">
      <c r="A83" s="32" t="s">
        <v>35</v>
      </c>
      <c r="B83" s="33" t="s">
        <v>167</v>
      </c>
      <c r="C83" s="34">
        <v>2025</v>
      </c>
      <c r="D83" s="33" t="s">
        <v>168</v>
      </c>
      <c r="E83" s="33">
        <v>2509110066</v>
      </c>
      <c r="F83" s="33" t="s">
        <v>252</v>
      </c>
      <c r="G83" s="35">
        <v>89.04</v>
      </c>
      <c r="H83" s="35">
        <v>0.5</v>
      </c>
      <c r="I83" s="35">
        <f t="shared" si="6"/>
        <v>89.54</v>
      </c>
      <c r="J83" s="35">
        <v>80.74</v>
      </c>
      <c r="K83" s="35">
        <v>2.5</v>
      </c>
      <c r="L83" s="35">
        <f t="shared" si="7"/>
        <v>83.24</v>
      </c>
      <c r="M83" s="35">
        <v>76.65</v>
      </c>
      <c r="N83" s="35">
        <v>0</v>
      </c>
      <c r="O83" s="35">
        <f t="shared" si="8"/>
        <v>76.65</v>
      </c>
      <c r="P83" s="35">
        <v>60</v>
      </c>
      <c r="Q83" s="35">
        <v>40</v>
      </c>
      <c r="R83" s="35">
        <f t="shared" si="9"/>
        <v>100</v>
      </c>
      <c r="S83" s="35">
        <v>40</v>
      </c>
      <c r="T83" s="35">
        <v>15</v>
      </c>
      <c r="U83" s="35">
        <f t="shared" si="10"/>
        <v>55</v>
      </c>
      <c r="V83" s="35">
        <f t="shared" si="11"/>
        <v>82.9665</v>
      </c>
      <c r="W83" s="36">
        <v>79</v>
      </c>
      <c r="X83" s="36">
        <v>80</v>
      </c>
      <c r="Y83" s="40" t="s">
        <v>107</v>
      </c>
      <c r="Z83" s="36">
        <v>172</v>
      </c>
      <c r="AA83" s="34"/>
      <c r="AB83" s="34"/>
      <c r="AC83" s="34"/>
      <c r="AD83" s="38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</row>
    <row r="84" customFormat="1" customHeight="1" spans="1:255">
      <c r="A84" s="32" t="s">
        <v>35</v>
      </c>
      <c r="B84" s="33" t="s">
        <v>167</v>
      </c>
      <c r="C84" s="34">
        <v>2025</v>
      </c>
      <c r="D84" s="33" t="s">
        <v>172</v>
      </c>
      <c r="E84" s="33">
        <v>2509110153</v>
      </c>
      <c r="F84" s="33" t="s">
        <v>253</v>
      </c>
      <c r="G84" s="35">
        <v>91</v>
      </c>
      <c r="H84" s="35">
        <v>4.7</v>
      </c>
      <c r="I84" s="35">
        <f t="shared" si="6"/>
        <v>95.7</v>
      </c>
      <c r="J84" s="35">
        <v>79.18</v>
      </c>
      <c r="K84" s="35">
        <v>1.5</v>
      </c>
      <c r="L84" s="35">
        <f t="shared" si="7"/>
        <v>80.68</v>
      </c>
      <c r="M84" s="35">
        <v>86.05</v>
      </c>
      <c r="N84" s="35">
        <v>0</v>
      </c>
      <c r="O84" s="35">
        <f t="shared" si="8"/>
        <v>86.05</v>
      </c>
      <c r="P84" s="35">
        <v>60</v>
      </c>
      <c r="Q84" s="35">
        <v>40</v>
      </c>
      <c r="R84" s="35">
        <f t="shared" si="9"/>
        <v>100</v>
      </c>
      <c r="S84" s="35">
        <v>60</v>
      </c>
      <c r="T84" s="35">
        <v>10</v>
      </c>
      <c r="U84" s="35">
        <f t="shared" si="10"/>
        <v>70</v>
      </c>
      <c r="V84" s="35">
        <f t="shared" si="11"/>
        <v>82.8825</v>
      </c>
      <c r="W84" s="36">
        <v>80</v>
      </c>
      <c r="X84" s="36">
        <v>97</v>
      </c>
      <c r="Y84" s="37" t="s">
        <v>39</v>
      </c>
      <c r="Z84" s="36">
        <v>172</v>
      </c>
      <c r="AA84" s="34"/>
      <c r="AB84" s="34"/>
      <c r="AC84" s="34"/>
      <c r="AD84" s="39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</row>
    <row r="85" customFormat="1" customHeight="1" spans="1:255">
      <c r="A85" s="32" t="s">
        <v>35</v>
      </c>
      <c r="B85" s="33" t="s">
        <v>167</v>
      </c>
      <c r="C85" s="34">
        <v>2025</v>
      </c>
      <c r="D85" s="33" t="s">
        <v>168</v>
      </c>
      <c r="E85" s="33">
        <v>2509110089</v>
      </c>
      <c r="F85" s="33" t="s">
        <v>254</v>
      </c>
      <c r="G85" s="35">
        <v>93.04</v>
      </c>
      <c r="H85" s="35">
        <v>2</v>
      </c>
      <c r="I85" s="35">
        <f t="shared" si="6"/>
        <v>95.04</v>
      </c>
      <c r="J85" s="35">
        <v>78.01</v>
      </c>
      <c r="K85" s="35">
        <v>2</v>
      </c>
      <c r="L85" s="35">
        <f t="shared" si="7"/>
        <v>80.01</v>
      </c>
      <c r="M85" s="35">
        <v>76.6</v>
      </c>
      <c r="N85" s="35">
        <v>0</v>
      </c>
      <c r="O85" s="35">
        <f t="shared" si="8"/>
        <v>76.6</v>
      </c>
      <c r="P85" s="35">
        <v>60</v>
      </c>
      <c r="Q85" s="35">
        <v>40</v>
      </c>
      <c r="R85" s="35">
        <f t="shared" si="9"/>
        <v>100</v>
      </c>
      <c r="S85" s="35">
        <v>60</v>
      </c>
      <c r="T85" s="35">
        <v>30</v>
      </c>
      <c r="U85" s="35">
        <f t="shared" si="10"/>
        <v>90</v>
      </c>
      <c r="V85" s="35">
        <f t="shared" si="11"/>
        <v>82.8415</v>
      </c>
      <c r="W85" s="36">
        <v>81</v>
      </c>
      <c r="X85" s="36">
        <v>110</v>
      </c>
      <c r="Y85" s="37" t="s">
        <v>39</v>
      </c>
      <c r="Z85" s="36">
        <v>172</v>
      </c>
      <c r="AA85" s="34"/>
      <c r="AB85" s="34"/>
      <c r="AC85" s="34"/>
      <c r="AD85" s="38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</row>
    <row r="86" customFormat="1" customHeight="1" spans="1:255">
      <c r="A86" s="32" t="s">
        <v>35</v>
      </c>
      <c r="B86" s="33" t="s">
        <v>167</v>
      </c>
      <c r="C86" s="34">
        <v>2025</v>
      </c>
      <c r="D86" s="33" t="s">
        <v>172</v>
      </c>
      <c r="E86" s="33">
        <v>2509110155</v>
      </c>
      <c r="F86" s="33" t="s">
        <v>255</v>
      </c>
      <c r="G86" s="35">
        <v>91.3</v>
      </c>
      <c r="H86" s="35">
        <v>1.2</v>
      </c>
      <c r="I86" s="35">
        <f t="shared" si="6"/>
        <v>92.5</v>
      </c>
      <c r="J86" s="35">
        <v>82.62</v>
      </c>
      <c r="K86" s="35">
        <v>1.5</v>
      </c>
      <c r="L86" s="35">
        <f t="shared" si="7"/>
        <v>84.12</v>
      </c>
      <c r="M86" s="35">
        <v>70.25</v>
      </c>
      <c r="N86" s="35">
        <v>0</v>
      </c>
      <c r="O86" s="35">
        <f t="shared" si="8"/>
        <v>70.25</v>
      </c>
      <c r="P86" s="35">
        <v>60</v>
      </c>
      <c r="Q86" s="35">
        <v>0</v>
      </c>
      <c r="R86" s="35">
        <f t="shared" si="9"/>
        <v>60</v>
      </c>
      <c r="S86" s="35">
        <v>60</v>
      </c>
      <c r="T86" s="35">
        <v>19.5</v>
      </c>
      <c r="U86" s="35">
        <f t="shared" si="10"/>
        <v>79.5</v>
      </c>
      <c r="V86" s="35">
        <f t="shared" si="11"/>
        <v>82.8275</v>
      </c>
      <c r="W86" s="36">
        <v>82</v>
      </c>
      <c r="X86" s="36">
        <v>69</v>
      </c>
      <c r="Y86" s="37" t="s">
        <v>39</v>
      </c>
      <c r="Z86" s="36">
        <v>172</v>
      </c>
      <c r="AA86" s="34"/>
      <c r="AB86" s="34"/>
      <c r="AC86" s="34"/>
      <c r="AD86" s="39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</row>
    <row r="87" customFormat="1" customHeight="1" spans="1:255">
      <c r="A87" s="32" t="s">
        <v>35</v>
      </c>
      <c r="B87" s="33" t="s">
        <v>167</v>
      </c>
      <c r="C87" s="34">
        <v>2025</v>
      </c>
      <c r="D87" s="33" t="s">
        <v>179</v>
      </c>
      <c r="E87" s="33">
        <v>2509110119</v>
      </c>
      <c r="F87" s="33" t="s">
        <v>256</v>
      </c>
      <c r="G87" s="35">
        <v>92.45</v>
      </c>
      <c r="H87" s="35">
        <v>1.65</v>
      </c>
      <c r="I87" s="35">
        <f t="shared" si="6"/>
        <v>94.1</v>
      </c>
      <c r="J87" s="35">
        <v>79.58</v>
      </c>
      <c r="K87" s="35">
        <v>1.5</v>
      </c>
      <c r="L87" s="35">
        <f t="shared" si="7"/>
        <v>81.08</v>
      </c>
      <c r="M87" s="35">
        <v>72.85</v>
      </c>
      <c r="N87" s="35">
        <v>0</v>
      </c>
      <c r="O87" s="35">
        <f t="shared" si="8"/>
        <v>72.85</v>
      </c>
      <c r="P87" s="35">
        <v>60</v>
      </c>
      <c r="Q87" s="35">
        <v>40</v>
      </c>
      <c r="R87" s="35">
        <f t="shared" si="9"/>
        <v>100</v>
      </c>
      <c r="S87" s="35">
        <v>60</v>
      </c>
      <c r="T87" s="35">
        <v>15</v>
      </c>
      <c r="U87" s="35">
        <f t="shared" si="10"/>
        <v>75</v>
      </c>
      <c r="V87" s="35">
        <f t="shared" si="11"/>
        <v>82.6125</v>
      </c>
      <c r="W87" s="36">
        <v>83</v>
      </c>
      <c r="X87" s="36">
        <v>94</v>
      </c>
      <c r="Y87" s="37" t="s">
        <v>39</v>
      </c>
      <c r="Z87" s="36">
        <v>172</v>
      </c>
      <c r="AA87" s="34"/>
      <c r="AB87" s="34"/>
      <c r="AC87" s="34"/>
      <c r="AD87" s="38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</row>
    <row r="88" customFormat="1" customHeight="1" spans="1:255">
      <c r="A88" s="32" t="s">
        <v>35</v>
      </c>
      <c r="B88" s="33" t="s">
        <v>167</v>
      </c>
      <c r="C88" s="34">
        <v>2025</v>
      </c>
      <c r="D88" s="33" t="s">
        <v>189</v>
      </c>
      <c r="E88" s="33">
        <v>2509110002</v>
      </c>
      <c r="F88" s="33" t="s">
        <v>257</v>
      </c>
      <c r="G88" s="35">
        <v>90.94</v>
      </c>
      <c r="H88" s="35">
        <v>1</v>
      </c>
      <c r="I88" s="35">
        <f t="shared" si="6"/>
        <v>91.94</v>
      </c>
      <c r="J88" s="35">
        <v>79.17</v>
      </c>
      <c r="K88" s="35">
        <v>1.5</v>
      </c>
      <c r="L88" s="35">
        <f t="shared" si="7"/>
        <v>80.67</v>
      </c>
      <c r="M88" s="35">
        <v>81.75</v>
      </c>
      <c r="N88" s="35">
        <v>0</v>
      </c>
      <c r="O88" s="35">
        <f t="shared" si="8"/>
        <v>81.75</v>
      </c>
      <c r="P88" s="35">
        <v>60</v>
      </c>
      <c r="Q88" s="35">
        <v>40</v>
      </c>
      <c r="R88" s="35">
        <f t="shared" si="9"/>
        <v>100</v>
      </c>
      <c r="S88" s="35">
        <v>60</v>
      </c>
      <c r="T88" s="35">
        <v>15</v>
      </c>
      <c r="U88" s="35">
        <f t="shared" si="10"/>
        <v>75</v>
      </c>
      <c r="V88" s="35">
        <f t="shared" si="11"/>
        <v>82.534</v>
      </c>
      <c r="W88" s="36">
        <v>84</v>
      </c>
      <c r="X88" s="36">
        <v>98</v>
      </c>
      <c r="Y88" s="40" t="s">
        <v>107</v>
      </c>
      <c r="Z88" s="36">
        <v>172</v>
      </c>
      <c r="AA88" s="34"/>
      <c r="AB88" s="34"/>
      <c r="AC88" s="34"/>
      <c r="AD88" s="38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</row>
    <row r="89" customFormat="1" customHeight="1" spans="1:255">
      <c r="A89" s="32" t="s">
        <v>35</v>
      </c>
      <c r="B89" s="33" t="s">
        <v>167</v>
      </c>
      <c r="C89" s="34">
        <v>2025</v>
      </c>
      <c r="D89" s="33" t="s">
        <v>170</v>
      </c>
      <c r="E89" s="33">
        <v>2509110059</v>
      </c>
      <c r="F89" s="33" t="s">
        <v>258</v>
      </c>
      <c r="G89" s="35">
        <v>91</v>
      </c>
      <c r="H89" s="35">
        <v>0.25</v>
      </c>
      <c r="I89" s="35">
        <f t="shared" si="6"/>
        <v>91.25</v>
      </c>
      <c r="J89" s="35">
        <v>80.11</v>
      </c>
      <c r="K89" s="35">
        <v>1.6</v>
      </c>
      <c r="L89" s="35">
        <f t="shared" si="7"/>
        <v>81.71</v>
      </c>
      <c r="M89" s="35">
        <v>85.5</v>
      </c>
      <c r="N89" s="35">
        <v>0</v>
      </c>
      <c r="O89" s="35">
        <f t="shared" si="8"/>
        <v>85.5</v>
      </c>
      <c r="P89" s="35">
        <v>60</v>
      </c>
      <c r="Q89" s="35">
        <v>40</v>
      </c>
      <c r="R89" s="35">
        <f t="shared" si="9"/>
        <v>100</v>
      </c>
      <c r="S89" s="35">
        <v>40</v>
      </c>
      <c r="T89" s="35">
        <v>15</v>
      </c>
      <c r="U89" s="35">
        <f t="shared" si="10"/>
        <v>55</v>
      </c>
      <c r="V89" s="35">
        <f t="shared" si="11"/>
        <v>82.4325</v>
      </c>
      <c r="W89" s="36">
        <v>85</v>
      </c>
      <c r="X89" s="36">
        <v>85</v>
      </c>
      <c r="Y89" s="37" t="s">
        <v>39</v>
      </c>
      <c r="Z89" s="36">
        <v>172</v>
      </c>
      <c r="AA89" s="34"/>
      <c r="AB89" s="34"/>
      <c r="AC89" s="34"/>
      <c r="AD89" s="38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</row>
    <row r="90" customFormat="1" customHeight="1" spans="1:255">
      <c r="A90" s="32" t="s">
        <v>35</v>
      </c>
      <c r="B90" s="33" t="s">
        <v>167</v>
      </c>
      <c r="C90" s="34">
        <v>2025</v>
      </c>
      <c r="D90" s="33" t="s">
        <v>179</v>
      </c>
      <c r="E90" s="33">
        <v>2509110120</v>
      </c>
      <c r="F90" s="33" t="s">
        <v>259</v>
      </c>
      <c r="G90" s="35">
        <v>91.45</v>
      </c>
      <c r="H90" s="35">
        <v>1.1</v>
      </c>
      <c r="I90" s="35">
        <f t="shared" si="6"/>
        <v>92.55</v>
      </c>
      <c r="J90" s="35">
        <v>79.43</v>
      </c>
      <c r="K90" s="35">
        <v>1.5</v>
      </c>
      <c r="L90" s="35">
        <f t="shared" si="7"/>
        <v>80.93</v>
      </c>
      <c r="M90" s="35">
        <v>71.83</v>
      </c>
      <c r="N90" s="35">
        <v>0</v>
      </c>
      <c r="O90" s="35">
        <f t="shared" si="8"/>
        <v>71.83</v>
      </c>
      <c r="P90" s="35">
        <v>60</v>
      </c>
      <c r="Q90" s="35">
        <v>40</v>
      </c>
      <c r="R90" s="35">
        <f t="shared" si="9"/>
        <v>100</v>
      </c>
      <c r="S90" s="35">
        <v>60</v>
      </c>
      <c r="T90" s="35">
        <v>10</v>
      </c>
      <c r="U90" s="35">
        <f t="shared" si="10"/>
        <v>70</v>
      </c>
      <c r="V90" s="35">
        <f t="shared" si="11"/>
        <v>82.044</v>
      </c>
      <c r="W90" s="36">
        <v>86</v>
      </c>
      <c r="X90" s="36">
        <v>96</v>
      </c>
      <c r="Y90" s="37" t="s">
        <v>39</v>
      </c>
      <c r="Z90" s="36">
        <v>172</v>
      </c>
      <c r="AA90" s="34"/>
      <c r="AB90" s="34"/>
      <c r="AC90" s="34"/>
      <c r="AD90" s="38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</row>
    <row r="91" customFormat="1" customHeight="1" spans="1:255">
      <c r="A91" s="32" t="s">
        <v>35</v>
      </c>
      <c r="B91" s="33" t="s">
        <v>167</v>
      </c>
      <c r="C91" s="34">
        <v>2025</v>
      </c>
      <c r="D91" s="33" t="s">
        <v>168</v>
      </c>
      <c r="E91" s="33">
        <v>2509110080</v>
      </c>
      <c r="F91" s="33" t="s">
        <v>260</v>
      </c>
      <c r="G91" s="35">
        <v>91.04</v>
      </c>
      <c r="H91" s="35">
        <v>1</v>
      </c>
      <c r="I91" s="35">
        <f t="shared" si="6"/>
        <v>92.04</v>
      </c>
      <c r="J91" s="35">
        <v>78.95</v>
      </c>
      <c r="K91" s="35">
        <v>1.5</v>
      </c>
      <c r="L91" s="35">
        <f t="shared" si="7"/>
        <v>80.45</v>
      </c>
      <c r="M91" s="35">
        <v>75.25</v>
      </c>
      <c r="N91" s="35">
        <v>0</v>
      </c>
      <c r="O91" s="35">
        <f t="shared" si="8"/>
        <v>75.25</v>
      </c>
      <c r="P91" s="35">
        <v>60</v>
      </c>
      <c r="Q91" s="35">
        <v>40</v>
      </c>
      <c r="R91" s="35">
        <f t="shared" si="9"/>
        <v>100</v>
      </c>
      <c r="S91" s="35">
        <v>60</v>
      </c>
      <c r="T91" s="35">
        <v>11.75</v>
      </c>
      <c r="U91" s="35">
        <f t="shared" si="10"/>
        <v>71.75</v>
      </c>
      <c r="V91" s="35">
        <f t="shared" si="11"/>
        <v>81.8915</v>
      </c>
      <c r="W91" s="36">
        <v>87</v>
      </c>
      <c r="X91" s="36">
        <v>101</v>
      </c>
      <c r="Y91" s="37" t="s">
        <v>39</v>
      </c>
      <c r="Z91" s="36">
        <v>172</v>
      </c>
      <c r="AA91" s="34"/>
      <c r="AB91" s="34"/>
      <c r="AC91" s="34"/>
      <c r="AD91" s="38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</row>
    <row r="92" customFormat="1" customHeight="1" spans="1:255">
      <c r="A92" s="32" t="s">
        <v>35</v>
      </c>
      <c r="B92" s="33" t="s">
        <v>167</v>
      </c>
      <c r="C92" s="34">
        <v>2025</v>
      </c>
      <c r="D92" s="33" t="s">
        <v>189</v>
      </c>
      <c r="E92" s="33">
        <v>2509110004</v>
      </c>
      <c r="F92" s="33" t="s">
        <v>261</v>
      </c>
      <c r="G92" s="35">
        <v>90.44</v>
      </c>
      <c r="H92" s="35">
        <v>0.5</v>
      </c>
      <c r="I92" s="35">
        <f t="shared" si="6"/>
        <v>90.94</v>
      </c>
      <c r="J92" s="35">
        <v>83.15</v>
      </c>
      <c r="K92" s="35">
        <v>1.5</v>
      </c>
      <c r="L92" s="35">
        <f t="shared" si="7"/>
        <v>84.65</v>
      </c>
      <c r="M92" s="35">
        <v>66</v>
      </c>
      <c r="N92" s="35">
        <v>0</v>
      </c>
      <c r="O92" s="35">
        <f t="shared" si="8"/>
        <v>66</v>
      </c>
      <c r="P92" s="35">
        <v>60</v>
      </c>
      <c r="Q92" s="35">
        <v>0</v>
      </c>
      <c r="R92" s="35">
        <f t="shared" si="9"/>
        <v>60</v>
      </c>
      <c r="S92" s="35">
        <v>60</v>
      </c>
      <c r="T92" s="35">
        <v>0</v>
      </c>
      <c r="U92" s="35">
        <f t="shared" si="10"/>
        <v>60</v>
      </c>
      <c r="V92" s="35">
        <f t="shared" si="11"/>
        <v>81.8815</v>
      </c>
      <c r="W92" s="36">
        <v>88</v>
      </c>
      <c r="X92" s="36">
        <v>63</v>
      </c>
      <c r="Y92" s="37" t="s">
        <v>39</v>
      </c>
      <c r="Z92" s="36">
        <v>172</v>
      </c>
      <c r="AA92" s="34"/>
      <c r="AB92" s="34"/>
      <c r="AC92" s="34"/>
      <c r="AD92" s="38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</row>
    <row r="93" customFormat="1" customHeight="1" spans="1:255">
      <c r="A93" s="32" t="s">
        <v>35</v>
      </c>
      <c r="B93" s="33" t="s">
        <v>167</v>
      </c>
      <c r="C93" s="34">
        <v>2025</v>
      </c>
      <c r="D93" s="33" t="s">
        <v>175</v>
      </c>
      <c r="E93" s="33">
        <v>2509110168</v>
      </c>
      <c r="F93" s="33" t="s">
        <v>262</v>
      </c>
      <c r="G93" s="35">
        <v>92.88</v>
      </c>
      <c r="H93" s="35">
        <v>1.2</v>
      </c>
      <c r="I93" s="35">
        <f t="shared" si="6"/>
        <v>94.08</v>
      </c>
      <c r="J93" s="35">
        <v>79.7</v>
      </c>
      <c r="K93" s="35">
        <v>0</v>
      </c>
      <c r="L93" s="35">
        <f t="shared" si="7"/>
        <v>79.7</v>
      </c>
      <c r="M93" s="35">
        <v>78</v>
      </c>
      <c r="N93" s="35">
        <v>0</v>
      </c>
      <c r="O93" s="35">
        <f t="shared" si="8"/>
        <v>78</v>
      </c>
      <c r="P93" s="35">
        <v>60</v>
      </c>
      <c r="Q93" s="35">
        <v>40</v>
      </c>
      <c r="R93" s="35">
        <f t="shared" si="9"/>
        <v>100</v>
      </c>
      <c r="S93" s="35">
        <v>60</v>
      </c>
      <c r="T93" s="35">
        <v>15</v>
      </c>
      <c r="U93" s="35">
        <f t="shared" si="10"/>
        <v>75</v>
      </c>
      <c r="V93" s="35">
        <f t="shared" si="11"/>
        <v>81.833</v>
      </c>
      <c r="W93" s="36">
        <v>89</v>
      </c>
      <c r="X93" s="36">
        <v>93</v>
      </c>
      <c r="Y93" s="37" t="s">
        <v>39</v>
      </c>
      <c r="Z93" s="36">
        <v>172</v>
      </c>
      <c r="AA93" s="34"/>
      <c r="AB93" s="34"/>
      <c r="AC93" s="34"/>
      <c r="AD93" s="38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</row>
    <row r="94" customFormat="1" customHeight="1" spans="1:255">
      <c r="A94" s="32" t="s">
        <v>35</v>
      </c>
      <c r="B94" s="33" t="s">
        <v>167</v>
      </c>
      <c r="C94" s="34">
        <v>2025</v>
      </c>
      <c r="D94" s="33" t="s">
        <v>172</v>
      </c>
      <c r="E94" s="33">
        <v>2509110129</v>
      </c>
      <c r="F94" s="33" t="s">
        <v>263</v>
      </c>
      <c r="G94" s="35">
        <v>90.5</v>
      </c>
      <c r="H94" s="35">
        <v>1.95</v>
      </c>
      <c r="I94" s="35">
        <f t="shared" si="6"/>
        <v>92.45</v>
      </c>
      <c r="J94" s="35">
        <v>80.52</v>
      </c>
      <c r="K94" s="35">
        <v>1.5</v>
      </c>
      <c r="L94" s="35">
        <f t="shared" si="7"/>
        <v>82.02</v>
      </c>
      <c r="M94" s="35">
        <v>77.35</v>
      </c>
      <c r="N94" s="35">
        <v>0</v>
      </c>
      <c r="O94" s="35">
        <f t="shared" si="8"/>
        <v>77.35</v>
      </c>
      <c r="P94" s="35">
        <v>60</v>
      </c>
      <c r="Q94" s="35">
        <v>10</v>
      </c>
      <c r="R94" s="35">
        <f t="shared" si="9"/>
        <v>70</v>
      </c>
      <c r="S94" s="35">
        <v>60</v>
      </c>
      <c r="T94" s="35">
        <v>14</v>
      </c>
      <c r="U94" s="35">
        <f t="shared" si="10"/>
        <v>74</v>
      </c>
      <c r="V94" s="35">
        <f t="shared" si="11"/>
        <v>81.8275</v>
      </c>
      <c r="W94" s="36">
        <v>90</v>
      </c>
      <c r="X94" s="36">
        <v>82</v>
      </c>
      <c r="Y94" s="37" t="s">
        <v>39</v>
      </c>
      <c r="Z94" s="36">
        <v>172</v>
      </c>
      <c r="AA94" s="34"/>
      <c r="AB94" s="34"/>
      <c r="AC94" s="34"/>
      <c r="AD94" s="39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</row>
    <row r="95" customFormat="1" customHeight="1" spans="1:255">
      <c r="A95" s="32" t="s">
        <v>35</v>
      </c>
      <c r="B95" s="33" t="s">
        <v>167</v>
      </c>
      <c r="C95" s="34">
        <v>2025</v>
      </c>
      <c r="D95" s="33" t="s">
        <v>168</v>
      </c>
      <c r="E95" s="33">
        <v>2509110070</v>
      </c>
      <c r="F95" s="33" t="s">
        <v>264</v>
      </c>
      <c r="G95" s="35">
        <v>90.04</v>
      </c>
      <c r="H95" s="35">
        <v>0.5</v>
      </c>
      <c r="I95" s="35">
        <f t="shared" si="6"/>
        <v>90.54</v>
      </c>
      <c r="J95" s="35">
        <v>79.88</v>
      </c>
      <c r="K95" s="35">
        <v>1.5</v>
      </c>
      <c r="L95" s="35">
        <f t="shared" si="7"/>
        <v>81.38</v>
      </c>
      <c r="M95" s="35">
        <v>78.25</v>
      </c>
      <c r="N95" s="35">
        <v>0</v>
      </c>
      <c r="O95" s="35">
        <f t="shared" si="8"/>
        <v>78.25</v>
      </c>
      <c r="P95" s="35">
        <v>60</v>
      </c>
      <c r="Q95" s="35">
        <v>40</v>
      </c>
      <c r="R95" s="35">
        <f t="shared" si="9"/>
        <v>100</v>
      </c>
      <c r="S95" s="35">
        <v>40</v>
      </c>
      <c r="T95" s="35">
        <v>15</v>
      </c>
      <c r="U95" s="35">
        <f t="shared" si="10"/>
        <v>55</v>
      </c>
      <c r="V95" s="35">
        <f t="shared" si="11"/>
        <v>81.7515</v>
      </c>
      <c r="W95" s="36">
        <v>91</v>
      </c>
      <c r="X95" s="36">
        <v>89</v>
      </c>
      <c r="Y95" s="37" t="s">
        <v>39</v>
      </c>
      <c r="Z95" s="36">
        <v>172</v>
      </c>
      <c r="AA95" s="34"/>
      <c r="AB95" s="34"/>
      <c r="AC95" s="34"/>
      <c r="AD95" s="38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</row>
    <row r="96" customFormat="1" customHeight="1" spans="1:255">
      <c r="A96" s="32" t="s">
        <v>35</v>
      </c>
      <c r="B96" s="33" t="s">
        <v>167</v>
      </c>
      <c r="C96" s="34">
        <v>2025</v>
      </c>
      <c r="D96" s="33" t="s">
        <v>189</v>
      </c>
      <c r="E96" s="33">
        <v>2509110026</v>
      </c>
      <c r="F96" s="33" t="s">
        <v>265</v>
      </c>
      <c r="G96" s="35">
        <v>90.44</v>
      </c>
      <c r="H96" s="35">
        <v>0</v>
      </c>
      <c r="I96" s="35">
        <f t="shared" si="6"/>
        <v>90.44</v>
      </c>
      <c r="J96" s="35">
        <v>80.77</v>
      </c>
      <c r="K96" s="35">
        <v>1.5</v>
      </c>
      <c r="L96" s="35">
        <f t="shared" si="7"/>
        <v>82.27</v>
      </c>
      <c r="M96" s="35">
        <v>73.75</v>
      </c>
      <c r="N96" s="35">
        <v>0</v>
      </c>
      <c r="O96" s="35">
        <f t="shared" si="8"/>
        <v>73.75</v>
      </c>
      <c r="P96" s="35">
        <v>60</v>
      </c>
      <c r="Q96" s="35">
        <v>40</v>
      </c>
      <c r="R96" s="35">
        <f t="shared" si="9"/>
        <v>100</v>
      </c>
      <c r="S96" s="35">
        <v>60</v>
      </c>
      <c r="T96" s="35">
        <v>-15</v>
      </c>
      <c r="U96" s="35">
        <f t="shared" si="10"/>
        <v>45</v>
      </c>
      <c r="V96" s="35">
        <f t="shared" si="11"/>
        <v>81.684</v>
      </c>
      <c r="W96" s="36">
        <v>92</v>
      </c>
      <c r="X96" s="36">
        <v>79</v>
      </c>
      <c r="Y96" s="37" t="s">
        <v>39</v>
      </c>
      <c r="Z96" s="36">
        <v>172</v>
      </c>
      <c r="AA96" s="34"/>
      <c r="AB96" s="34"/>
      <c r="AC96" s="34"/>
      <c r="AD96" s="38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</row>
    <row r="97" customFormat="1" customHeight="1" spans="1:255">
      <c r="A97" s="32" t="s">
        <v>35</v>
      </c>
      <c r="B97" s="33" t="s">
        <v>167</v>
      </c>
      <c r="C97" s="34">
        <v>2025</v>
      </c>
      <c r="D97" s="33" t="s">
        <v>170</v>
      </c>
      <c r="E97" s="33">
        <v>2509110039</v>
      </c>
      <c r="F97" s="33" t="s">
        <v>266</v>
      </c>
      <c r="G97" s="35">
        <v>92</v>
      </c>
      <c r="H97" s="35">
        <v>0.25</v>
      </c>
      <c r="I97" s="35">
        <f t="shared" si="6"/>
        <v>92.25</v>
      </c>
      <c r="J97" s="35">
        <v>78.1</v>
      </c>
      <c r="K97" s="35">
        <v>1.5</v>
      </c>
      <c r="L97" s="35">
        <f t="shared" si="7"/>
        <v>79.6</v>
      </c>
      <c r="M97" s="35">
        <v>76.95</v>
      </c>
      <c r="N97" s="35">
        <v>0</v>
      </c>
      <c r="O97" s="35">
        <f t="shared" si="8"/>
        <v>76.95</v>
      </c>
      <c r="P97" s="35">
        <v>60</v>
      </c>
      <c r="Q97" s="35">
        <v>40</v>
      </c>
      <c r="R97" s="35">
        <f t="shared" si="9"/>
        <v>100</v>
      </c>
      <c r="S97" s="35">
        <v>60</v>
      </c>
      <c r="T97" s="35">
        <v>17</v>
      </c>
      <c r="U97" s="35">
        <f t="shared" si="10"/>
        <v>77</v>
      </c>
      <c r="V97" s="35">
        <f t="shared" si="11"/>
        <v>81.6225</v>
      </c>
      <c r="W97" s="36">
        <v>93</v>
      </c>
      <c r="X97" s="36">
        <v>109</v>
      </c>
      <c r="Y97" s="37" t="s">
        <v>39</v>
      </c>
      <c r="Z97" s="36">
        <v>172</v>
      </c>
      <c r="AA97" s="34"/>
      <c r="AB97" s="34"/>
      <c r="AC97" s="34"/>
      <c r="AD97" s="38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</row>
    <row r="98" customFormat="1" customHeight="1" spans="1:255">
      <c r="A98" s="32" t="s">
        <v>35</v>
      </c>
      <c r="B98" s="33" t="s">
        <v>167</v>
      </c>
      <c r="C98" s="34">
        <v>2025</v>
      </c>
      <c r="D98" s="33" t="s">
        <v>170</v>
      </c>
      <c r="E98" s="33">
        <v>2533110507</v>
      </c>
      <c r="F98" s="33" t="s">
        <v>267</v>
      </c>
      <c r="G98" s="35">
        <v>91.5</v>
      </c>
      <c r="H98" s="35">
        <v>-0.25</v>
      </c>
      <c r="I98" s="35">
        <f t="shared" si="6"/>
        <v>91.25</v>
      </c>
      <c r="J98" s="35">
        <v>79.89</v>
      </c>
      <c r="K98" s="35">
        <v>1.5</v>
      </c>
      <c r="L98" s="35">
        <f t="shared" si="7"/>
        <v>81.39</v>
      </c>
      <c r="M98" s="35">
        <v>72.95</v>
      </c>
      <c r="N98" s="35">
        <v>0</v>
      </c>
      <c r="O98" s="35">
        <f t="shared" si="8"/>
        <v>72.95</v>
      </c>
      <c r="P98" s="35">
        <v>60</v>
      </c>
      <c r="Q98" s="35">
        <v>20</v>
      </c>
      <c r="R98" s="35">
        <f t="shared" si="9"/>
        <v>80</v>
      </c>
      <c r="S98" s="35">
        <v>60</v>
      </c>
      <c r="T98" s="35">
        <v>15</v>
      </c>
      <c r="U98" s="35">
        <f t="shared" si="10"/>
        <v>75</v>
      </c>
      <c r="V98" s="35">
        <f t="shared" si="11"/>
        <v>81.565</v>
      </c>
      <c r="W98" s="36">
        <v>94</v>
      </c>
      <c r="X98" s="36">
        <v>88</v>
      </c>
      <c r="Y98" s="37" t="s">
        <v>39</v>
      </c>
      <c r="Z98" s="36">
        <v>172</v>
      </c>
      <c r="AA98" s="34"/>
      <c r="AB98" s="34"/>
      <c r="AC98" s="34"/>
      <c r="AD98" s="38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</row>
    <row r="99" customFormat="1" customHeight="1" spans="1:255">
      <c r="A99" s="32" t="s">
        <v>35</v>
      </c>
      <c r="B99" s="33" t="s">
        <v>167</v>
      </c>
      <c r="C99" s="34">
        <v>2025</v>
      </c>
      <c r="D99" s="33" t="s">
        <v>175</v>
      </c>
      <c r="E99" s="33">
        <v>2509110160</v>
      </c>
      <c r="F99" s="33" t="s">
        <v>268</v>
      </c>
      <c r="G99" s="35">
        <v>90.38</v>
      </c>
      <c r="H99" s="35">
        <v>0.46</v>
      </c>
      <c r="I99" s="35">
        <f t="shared" si="6"/>
        <v>90.84</v>
      </c>
      <c r="J99" s="35">
        <v>78.87</v>
      </c>
      <c r="K99" s="35">
        <v>1.5</v>
      </c>
      <c r="L99" s="35">
        <f t="shared" si="7"/>
        <v>80.37</v>
      </c>
      <c r="M99" s="35">
        <v>74.4</v>
      </c>
      <c r="N99" s="35">
        <v>0</v>
      </c>
      <c r="O99" s="35">
        <f t="shared" si="8"/>
        <v>74.4</v>
      </c>
      <c r="P99" s="35">
        <v>60</v>
      </c>
      <c r="Q99" s="35">
        <v>40</v>
      </c>
      <c r="R99" s="35">
        <f t="shared" si="9"/>
        <v>100</v>
      </c>
      <c r="S99" s="35">
        <v>60</v>
      </c>
      <c r="T99" s="35">
        <v>9.33</v>
      </c>
      <c r="U99" s="35">
        <f t="shared" si="10"/>
        <v>69.33</v>
      </c>
      <c r="V99" s="35">
        <f t="shared" si="11"/>
        <v>81.548</v>
      </c>
      <c r="W99" s="36">
        <v>95</v>
      </c>
      <c r="X99" s="36">
        <v>103</v>
      </c>
      <c r="Y99" s="37" t="s">
        <v>39</v>
      </c>
      <c r="Z99" s="36">
        <v>172</v>
      </c>
      <c r="AA99" s="34"/>
      <c r="AB99" s="34"/>
      <c r="AC99" s="34"/>
      <c r="AD99" s="38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</row>
    <row r="100" customFormat="1" customHeight="1" spans="1:255">
      <c r="A100" s="32" t="s">
        <v>35</v>
      </c>
      <c r="B100" s="33" t="s">
        <v>167</v>
      </c>
      <c r="C100" s="34">
        <v>2025</v>
      </c>
      <c r="D100" s="33" t="s">
        <v>172</v>
      </c>
      <c r="E100" s="33">
        <v>2509110132</v>
      </c>
      <c r="F100" s="33" t="s">
        <v>269</v>
      </c>
      <c r="G100" s="35">
        <v>92.5</v>
      </c>
      <c r="H100" s="35">
        <v>2.25</v>
      </c>
      <c r="I100" s="35">
        <f t="shared" si="6"/>
        <v>94.75</v>
      </c>
      <c r="J100" s="35">
        <v>77.01</v>
      </c>
      <c r="K100" s="35">
        <v>1.5</v>
      </c>
      <c r="L100" s="35">
        <f t="shared" si="7"/>
        <v>78.51</v>
      </c>
      <c r="M100" s="35">
        <v>80.95</v>
      </c>
      <c r="N100" s="35">
        <v>0</v>
      </c>
      <c r="O100" s="35">
        <f t="shared" si="8"/>
        <v>80.95</v>
      </c>
      <c r="P100" s="35">
        <v>60</v>
      </c>
      <c r="Q100" s="35">
        <v>40</v>
      </c>
      <c r="R100" s="35">
        <f t="shared" si="9"/>
        <v>100</v>
      </c>
      <c r="S100" s="35">
        <v>60</v>
      </c>
      <c r="T100" s="35">
        <v>20</v>
      </c>
      <c r="U100" s="35">
        <f t="shared" si="10"/>
        <v>80</v>
      </c>
      <c r="V100" s="35">
        <f t="shared" si="11"/>
        <v>81.405</v>
      </c>
      <c r="W100" s="36">
        <v>96</v>
      </c>
      <c r="X100" s="36">
        <v>117</v>
      </c>
      <c r="Y100" s="37" t="s">
        <v>39</v>
      </c>
      <c r="Z100" s="36">
        <v>172</v>
      </c>
      <c r="AA100" s="34"/>
      <c r="AB100" s="34"/>
      <c r="AC100" s="34"/>
      <c r="AD100" s="39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</row>
    <row r="101" customFormat="1" customHeight="1" spans="1:255">
      <c r="A101" s="32" t="s">
        <v>35</v>
      </c>
      <c r="B101" s="33" t="s">
        <v>167</v>
      </c>
      <c r="C101" s="34">
        <v>2025</v>
      </c>
      <c r="D101" s="33" t="s">
        <v>172</v>
      </c>
      <c r="E101" s="33">
        <v>2509110127</v>
      </c>
      <c r="F101" s="33" t="s">
        <v>270</v>
      </c>
      <c r="G101" s="35">
        <v>92.5</v>
      </c>
      <c r="H101" s="35">
        <v>3.85</v>
      </c>
      <c r="I101" s="35">
        <f t="shared" si="6"/>
        <v>96.35</v>
      </c>
      <c r="J101" s="35">
        <v>77.63</v>
      </c>
      <c r="K101" s="35">
        <v>0</v>
      </c>
      <c r="L101" s="35">
        <f t="shared" si="7"/>
        <v>77.63</v>
      </c>
      <c r="M101" s="35">
        <v>75.65</v>
      </c>
      <c r="N101" s="35">
        <v>0</v>
      </c>
      <c r="O101" s="35">
        <f t="shared" si="8"/>
        <v>75.65</v>
      </c>
      <c r="P101" s="35">
        <v>60</v>
      </c>
      <c r="Q101" s="35">
        <v>40</v>
      </c>
      <c r="R101" s="35">
        <f t="shared" si="9"/>
        <v>100</v>
      </c>
      <c r="S101" s="35">
        <v>60</v>
      </c>
      <c r="T101" s="35">
        <v>35</v>
      </c>
      <c r="U101" s="35">
        <f t="shared" si="10"/>
        <v>95</v>
      </c>
      <c r="V101" s="35">
        <f t="shared" si="11"/>
        <v>81.39</v>
      </c>
      <c r="W101" s="36">
        <v>97</v>
      </c>
      <c r="X101" s="36">
        <v>112</v>
      </c>
      <c r="Y101" s="37" t="s">
        <v>39</v>
      </c>
      <c r="Z101" s="36">
        <v>172</v>
      </c>
      <c r="AA101" s="34"/>
      <c r="AB101" s="34"/>
      <c r="AC101" s="34"/>
      <c r="AD101" s="39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</row>
    <row r="102" customFormat="1" customHeight="1" spans="1:255">
      <c r="A102" s="32" t="s">
        <v>35</v>
      </c>
      <c r="B102" s="33" t="s">
        <v>167</v>
      </c>
      <c r="C102" s="34">
        <v>2025</v>
      </c>
      <c r="D102" s="33" t="s">
        <v>175</v>
      </c>
      <c r="E102" s="33">
        <v>2509110159</v>
      </c>
      <c r="F102" s="33" t="s">
        <v>271</v>
      </c>
      <c r="G102" s="35">
        <v>90.38</v>
      </c>
      <c r="H102" s="35">
        <v>0</v>
      </c>
      <c r="I102" s="35">
        <f t="shared" si="6"/>
        <v>90.38</v>
      </c>
      <c r="J102" s="35">
        <v>78.92</v>
      </c>
      <c r="K102" s="35">
        <v>0</v>
      </c>
      <c r="L102" s="35">
        <f t="shared" si="7"/>
        <v>78.92</v>
      </c>
      <c r="M102" s="35">
        <v>87.9</v>
      </c>
      <c r="N102" s="35">
        <v>0</v>
      </c>
      <c r="O102" s="35">
        <f t="shared" si="8"/>
        <v>87.9</v>
      </c>
      <c r="P102" s="35">
        <v>60</v>
      </c>
      <c r="Q102" s="35">
        <v>40</v>
      </c>
      <c r="R102" s="35">
        <f t="shared" si="9"/>
        <v>100</v>
      </c>
      <c r="S102" s="35">
        <v>60</v>
      </c>
      <c r="T102" s="35">
        <v>15</v>
      </c>
      <c r="U102" s="35">
        <f t="shared" si="10"/>
        <v>75</v>
      </c>
      <c r="V102" s="35">
        <f t="shared" si="11"/>
        <v>81.373</v>
      </c>
      <c r="W102" s="36">
        <v>98</v>
      </c>
      <c r="X102" s="36">
        <v>102</v>
      </c>
      <c r="Y102" s="37" t="s">
        <v>39</v>
      </c>
      <c r="Z102" s="36">
        <v>172</v>
      </c>
      <c r="AA102" s="34"/>
      <c r="AB102" s="34"/>
      <c r="AC102" s="34"/>
      <c r="AD102" s="38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</row>
    <row r="103" customFormat="1" customHeight="1" spans="1:255">
      <c r="A103" s="32" t="s">
        <v>35</v>
      </c>
      <c r="B103" s="33" t="s">
        <v>167</v>
      </c>
      <c r="C103" s="34">
        <v>2025</v>
      </c>
      <c r="D103" s="33" t="s">
        <v>175</v>
      </c>
      <c r="E103" s="33">
        <v>2509110161</v>
      </c>
      <c r="F103" s="33" t="s">
        <v>272</v>
      </c>
      <c r="G103" s="35">
        <v>90.38</v>
      </c>
      <c r="H103" s="35">
        <v>0</v>
      </c>
      <c r="I103" s="35">
        <f t="shared" si="6"/>
        <v>90.38</v>
      </c>
      <c r="J103" s="35">
        <v>79.76</v>
      </c>
      <c r="K103" s="35">
        <v>0</v>
      </c>
      <c r="L103" s="35">
        <f t="shared" si="7"/>
        <v>79.76</v>
      </c>
      <c r="M103" s="35">
        <v>80.1</v>
      </c>
      <c r="N103" s="35">
        <v>0</v>
      </c>
      <c r="O103" s="35">
        <f t="shared" si="8"/>
        <v>80.1</v>
      </c>
      <c r="P103" s="35">
        <v>60</v>
      </c>
      <c r="Q103" s="35">
        <v>40</v>
      </c>
      <c r="R103" s="35">
        <f t="shared" si="9"/>
        <v>100</v>
      </c>
      <c r="S103" s="35">
        <v>60</v>
      </c>
      <c r="T103" s="35">
        <v>9.88</v>
      </c>
      <c r="U103" s="35">
        <f t="shared" si="10"/>
        <v>69.88</v>
      </c>
      <c r="V103" s="35">
        <f t="shared" si="11"/>
        <v>81.357</v>
      </c>
      <c r="W103" s="36">
        <v>99</v>
      </c>
      <c r="X103" s="36">
        <v>92</v>
      </c>
      <c r="Y103" s="37" t="s">
        <v>39</v>
      </c>
      <c r="Z103" s="36">
        <v>172</v>
      </c>
      <c r="AA103" s="34"/>
      <c r="AB103" s="34"/>
      <c r="AC103" s="34"/>
      <c r="AD103" s="38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</row>
    <row r="104" customFormat="1" customHeight="1" spans="1:255">
      <c r="A104" s="32" t="s">
        <v>35</v>
      </c>
      <c r="B104" s="33" t="s">
        <v>167</v>
      </c>
      <c r="C104" s="34">
        <v>2025</v>
      </c>
      <c r="D104" s="33" t="s">
        <v>170</v>
      </c>
      <c r="E104" s="33">
        <v>2509110055</v>
      </c>
      <c r="F104" s="33" t="s">
        <v>273</v>
      </c>
      <c r="G104" s="35">
        <v>89.5</v>
      </c>
      <c r="H104" s="35">
        <v>-0.25</v>
      </c>
      <c r="I104" s="35">
        <f t="shared" si="6"/>
        <v>89.25</v>
      </c>
      <c r="J104" s="35">
        <v>79.88</v>
      </c>
      <c r="K104" s="35">
        <v>1.5</v>
      </c>
      <c r="L104" s="35">
        <f t="shared" si="7"/>
        <v>81.38</v>
      </c>
      <c r="M104" s="35">
        <v>78.7</v>
      </c>
      <c r="N104" s="35">
        <v>0</v>
      </c>
      <c r="O104" s="35">
        <f t="shared" si="8"/>
        <v>78.7</v>
      </c>
      <c r="P104" s="35">
        <v>60</v>
      </c>
      <c r="Q104" s="35">
        <v>40</v>
      </c>
      <c r="R104" s="35">
        <f t="shared" si="9"/>
        <v>100</v>
      </c>
      <c r="S104" s="35">
        <v>40</v>
      </c>
      <c r="T104" s="35">
        <v>5</v>
      </c>
      <c r="U104" s="35">
        <f t="shared" si="10"/>
        <v>45</v>
      </c>
      <c r="V104" s="35">
        <f t="shared" si="11"/>
        <v>81.145</v>
      </c>
      <c r="W104" s="36">
        <v>100</v>
      </c>
      <c r="X104" s="36">
        <v>90</v>
      </c>
      <c r="Y104" s="37" t="s">
        <v>39</v>
      </c>
      <c r="Z104" s="36">
        <v>172</v>
      </c>
      <c r="AA104" s="34"/>
      <c r="AB104" s="34"/>
      <c r="AC104" s="34"/>
      <c r="AD104" s="38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</row>
    <row r="105" customFormat="1" customHeight="1" spans="1:255">
      <c r="A105" s="32" t="s">
        <v>35</v>
      </c>
      <c r="B105" s="33" t="s">
        <v>167</v>
      </c>
      <c r="C105" s="34">
        <v>2025</v>
      </c>
      <c r="D105" s="33" t="s">
        <v>179</v>
      </c>
      <c r="E105" s="33">
        <v>2509110097</v>
      </c>
      <c r="F105" s="33" t="s">
        <v>274</v>
      </c>
      <c r="G105" s="35">
        <v>91.45</v>
      </c>
      <c r="H105" s="35">
        <v>1.7</v>
      </c>
      <c r="I105" s="35">
        <f t="shared" si="6"/>
        <v>93.15</v>
      </c>
      <c r="J105" s="35">
        <v>74.79</v>
      </c>
      <c r="K105" s="35">
        <v>3.5</v>
      </c>
      <c r="L105" s="35">
        <f t="shared" si="7"/>
        <v>78.29</v>
      </c>
      <c r="M105" s="35">
        <v>83.35</v>
      </c>
      <c r="N105" s="35">
        <v>0</v>
      </c>
      <c r="O105" s="35">
        <f t="shared" si="8"/>
        <v>83.35</v>
      </c>
      <c r="P105" s="35">
        <v>60</v>
      </c>
      <c r="Q105" s="35">
        <v>40</v>
      </c>
      <c r="R105" s="35">
        <f t="shared" si="9"/>
        <v>100</v>
      </c>
      <c r="S105" s="35">
        <v>60</v>
      </c>
      <c r="T105" s="35">
        <v>18.85</v>
      </c>
      <c r="U105" s="35">
        <f t="shared" si="10"/>
        <v>78.85</v>
      </c>
      <c r="V105" s="35">
        <f t="shared" si="11"/>
        <v>81.1425</v>
      </c>
      <c r="W105" s="36">
        <v>101</v>
      </c>
      <c r="X105" s="36">
        <v>139</v>
      </c>
      <c r="Y105" s="37" t="s">
        <v>39</v>
      </c>
      <c r="Z105" s="36">
        <v>172</v>
      </c>
      <c r="AA105" s="34"/>
      <c r="AB105" s="38"/>
      <c r="AC105" s="38"/>
      <c r="AD105" s="38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</row>
    <row r="106" customFormat="1" customHeight="1" spans="1:255">
      <c r="A106" s="32" t="s">
        <v>35</v>
      </c>
      <c r="B106" s="33" t="s">
        <v>167</v>
      </c>
      <c r="C106" s="34">
        <v>2025</v>
      </c>
      <c r="D106" s="33" t="s">
        <v>168</v>
      </c>
      <c r="E106" s="33">
        <v>2509110082</v>
      </c>
      <c r="F106" s="33" t="s">
        <v>275</v>
      </c>
      <c r="G106" s="35">
        <v>90.54</v>
      </c>
      <c r="H106" s="35">
        <v>0</v>
      </c>
      <c r="I106" s="35">
        <f t="shared" si="6"/>
        <v>90.54</v>
      </c>
      <c r="J106" s="35">
        <v>81.2</v>
      </c>
      <c r="K106" s="35">
        <v>1.5</v>
      </c>
      <c r="L106" s="35">
        <f t="shared" si="7"/>
        <v>82.7</v>
      </c>
      <c r="M106" s="35">
        <v>71.5</v>
      </c>
      <c r="N106" s="35">
        <v>-2</v>
      </c>
      <c r="O106" s="35">
        <f t="shared" si="8"/>
        <v>69.5</v>
      </c>
      <c r="P106" s="35">
        <v>60</v>
      </c>
      <c r="Q106" s="35">
        <v>20</v>
      </c>
      <c r="R106" s="35">
        <f t="shared" si="9"/>
        <v>80</v>
      </c>
      <c r="S106" s="35">
        <v>40</v>
      </c>
      <c r="T106" s="35">
        <v>5</v>
      </c>
      <c r="U106" s="35">
        <f t="shared" si="10"/>
        <v>45</v>
      </c>
      <c r="V106" s="35">
        <f t="shared" si="11"/>
        <v>80.804</v>
      </c>
      <c r="W106" s="36">
        <v>102</v>
      </c>
      <c r="X106" s="36">
        <v>77</v>
      </c>
      <c r="Y106" s="37" t="s">
        <v>39</v>
      </c>
      <c r="Z106" s="36">
        <v>172</v>
      </c>
      <c r="AA106" s="34"/>
      <c r="AB106" s="38"/>
      <c r="AC106" s="38"/>
      <c r="AD106" s="38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</row>
    <row r="107" customFormat="1" customHeight="1" spans="1:255">
      <c r="A107" s="32" t="s">
        <v>35</v>
      </c>
      <c r="B107" s="33" t="s">
        <v>167</v>
      </c>
      <c r="C107" s="34">
        <v>2025</v>
      </c>
      <c r="D107" s="33" t="s">
        <v>179</v>
      </c>
      <c r="E107" s="33">
        <v>2509110099</v>
      </c>
      <c r="F107" s="33" t="s">
        <v>276</v>
      </c>
      <c r="G107" s="35">
        <v>89.45</v>
      </c>
      <c r="H107" s="35">
        <v>1.1</v>
      </c>
      <c r="I107" s="35">
        <f t="shared" si="6"/>
        <v>90.55</v>
      </c>
      <c r="J107" s="35">
        <v>76.93</v>
      </c>
      <c r="K107" s="35">
        <v>1.5</v>
      </c>
      <c r="L107" s="35">
        <f t="shared" si="7"/>
        <v>78.43</v>
      </c>
      <c r="M107" s="35">
        <v>78</v>
      </c>
      <c r="N107" s="35">
        <v>0</v>
      </c>
      <c r="O107" s="35">
        <f t="shared" si="8"/>
        <v>78</v>
      </c>
      <c r="P107" s="35">
        <v>60</v>
      </c>
      <c r="Q107" s="35">
        <v>40</v>
      </c>
      <c r="R107" s="35">
        <f t="shared" si="9"/>
        <v>100</v>
      </c>
      <c r="S107" s="35">
        <v>60</v>
      </c>
      <c r="T107" s="35">
        <v>20</v>
      </c>
      <c r="U107" s="35">
        <f t="shared" si="10"/>
        <v>80</v>
      </c>
      <c r="V107" s="35">
        <f t="shared" si="11"/>
        <v>80.7775</v>
      </c>
      <c r="W107" s="36">
        <v>103</v>
      </c>
      <c r="X107" s="36">
        <v>119</v>
      </c>
      <c r="Y107" s="40" t="s">
        <v>107</v>
      </c>
      <c r="Z107" s="36">
        <v>172</v>
      </c>
      <c r="AA107" s="34"/>
      <c r="AB107" s="38"/>
      <c r="AC107" s="38"/>
      <c r="AD107" s="38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</row>
    <row r="108" customFormat="1" customHeight="1" spans="1:255">
      <c r="A108" s="32" t="s">
        <v>35</v>
      </c>
      <c r="B108" s="33" t="s">
        <v>167</v>
      </c>
      <c r="C108" s="34">
        <v>2025</v>
      </c>
      <c r="D108" s="33" t="s">
        <v>170</v>
      </c>
      <c r="E108" s="33">
        <v>2509110043</v>
      </c>
      <c r="F108" s="33" t="s">
        <v>277</v>
      </c>
      <c r="G108" s="35">
        <v>91</v>
      </c>
      <c r="H108" s="35">
        <v>-0.0499999999999972</v>
      </c>
      <c r="I108" s="35">
        <f t="shared" si="6"/>
        <v>90.95</v>
      </c>
      <c r="J108" s="35">
        <v>79.57</v>
      </c>
      <c r="K108" s="35">
        <v>0</v>
      </c>
      <c r="L108" s="35">
        <f t="shared" si="7"/>
        <v>79.57</v>
      </c>
      <c r="M108" s="35">
        <v>79.7</v>
      </c>
      <c r="N108" s="35">
        <v>0</v>
      </c>
      <c r="O108" s="35">
        <f t="shared" si="8"/>
        <v>79.7</v>
      </c>
      <c r="P108" s="35">
        <v>60</v>
      </c>
      <c r="Q108" s="35">
        <v>40</v>
      </c>
      <c r="R108" s="35">
        <f t="shared" si="9"/>
        <v>100</v>
      </c>
      <c r="S108" s="35">
        <v>50</v>
      </c>
      <c r="T108" s="35">
        <v>10</v>
      </c>
      <c r="U108" s="35">
        <f t="shared" si="10"/>
        <v>60</v>
      </c>
      <c r="V108" s="35">
        <f t="shared" si="11"/>
        <v>80.7575</v>
      </c>
      <c r="W108" s="36">
        <v>104</v>
      </c>
      <c r="X108" s="36">
        <v>95</v>
      </c>
      <c r="Y108" s="37" t="s">
        <v>39</v>
      </c>
      <c r="Z108" s="36">
        <v>172</v>
      </c>
      <c r="AA108" s="34"/>
      <c r="AB108" s="38"/>
      <c r="AC108" s="38"/>
      <c r="AD108" s="38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</row>
    <row r="109" customFormat="1" customHeight="1" spans="1:255">
      <c r="A109" s="32" t="s">
        <v>35</v>
      </c>
      <c r="B109" s="33" t="s">
        <v>167</v>
      </c>
      <c r="C109" s="34">
        <v>2025</v>
      </c>
      <c r="D109" s="33" t="s">
        <v>170</v>
      </c>
      <c r="E109" s="33">
        <v>2509110057</v>
      </c>
      <c r="F109" s="33" t="s">
        <v>278</v>
      </c>
      <c r="G109" s="35">
        <v>91</v>
      </c>
      <c r="H109" s="35">
        <v>-0.25</v>
      </c>
      <c r="I109" s="35">
        <f t="shared" si="6"/>
        <v>90.75</v>
      </c>
      <c r="J109" s="35">
        <v>78.68</v>
      </c>
      <c r="K109" s="35">
        <v>0</v>
      </c>
      <c r="L109" s="35">
        <f t="shared" si="7"/>
        <v>78.68</v>
      </c>
      <c r="M109" s="35">
        <v>75.4</v>
      </c>
      <c r="N109" s="35">
        <v>0</v>
      </c>
      <c r="O109" s="35">
        <f t="shared" si="8"/>
        <v>75.4</v>
      </c>
      <c r="P109" s="35">
        <v>60</v>
      </c>
      <c r="Q109" s="35">
        <v>40</v>
      </c>
      <c r="R109" s="35">
        <f t="shared" si="9"/>
        <v>100</v>
      </c>
      <c r="S109" s="35">
        <v>60</v>
      </c>
      <c r="T109" s="35">
        <v>15</v>
      </c>
      <c r="U109" s="35">
        <f t="shared" si="10"/>
        <v>75</v>
      </c>
      <c r="V109" s="35">
        <f t="shared" si="11"/>
        <v>80.605</v>
      </c>
      <c r="W109" s="36">
        <v>105</v>
      </c>
      <c r="X109" s="36">
        <v>106</v>
      </c>
      <c r="Y109" s="40" t="s">
        <v>107</v>
      </c>
      <c r="Z109" s="36">
        <v>172</v>
      </c>
      <c r="AA109" s="34"/>
      <c r="AB109" s="38"/>
      <c r="AC109" s="38"/>
      <c r="AD109" s="38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</row>
    <row r="110" customFormat="1" customHeight="1" spans="1:255">
      <c r="A110" s="32" t="s">
        <v>35</v>
      </c>
      <c r="B110" s="33" t="s">
        <v>167</v>
      </c>
      <c r="C110" s="34">
        <v>2025</v>
      </c>
      <c r="D110" s="33" t="s">
        <v>175</v>
      </c>
      <c r="E110" s="33">
        <v>2509110175</v>
      </c>
      <c r="F110" s="33" t="s">
        <v>279</v>
      </c>
      <c r="G110" s="35">
        <v>89.99</v>
      </c>
      <c r="H110" s="35">
        <v>0</v>
      </c>
      <c r="I110" s="35">
        <f t="shared" si="6"/>
        <v>89.99</v>
      </c>
      <c r="J110" s="35">
        <v>80.3</v>
      </c>
      <c r="K110" s="35">
        <v>1.5</v>
      </c>
      <c r="L110" s="35">
        <f t="shared" si="7"/>
        <v>81.8</v>
      </c>
      <c r="M110" s="35">
        <v>60</v>
      </c>
      <c r="N110" s="35">
        <v>0</v>
      </c>
      <c r="O110" s="35">
        <f t="shared" si="8"/>
        <v>60</v>
      </c>
      <c r="P110" s="35">
        <v>60</v>
      </c>
      <c r="Q110" s="35">
        <v>40</v>
      </c>
      <c r="R110" s="35">
        <f t="shared" si="9"/>
        <v>100</v>
      </c>
      <c r="S110" s="35">
        <v>40</v>
      </c>
      <c r="T110" s="35">
        <v>5</v>
      </c>
      <c r="U110" s="35">
        <f t="shared" si="10"/>
        <v>45</v>
      </c>
      <c r="V110" s="35">
        <f t="shared" si="11"/>
        <v>80.599</v>
      </c>
      <c r="W110" s="36">
        <v>106</v>
      </c>
      <c r="X110" s="36">
        <v>84</v>
      </c>
      <c r="Y110" s="37" t="s">
        <v>39</v>
      </c>
      <c r="Z110" s="36">
        <v>172</v>
      </c>
      <c r="AA110" s="34"/>
      <c r="AB110" s="38"/>
      <c r="AC110" s="38"/>
      <c r="AD110" s="38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</row>
    <row r="111" customFormat="1" customHeight="1" spans="1:255">
      <c r="A111" s="32" t="s">
        <v>35</v>
      </c>
      <c r="B111" s="33" t="s">
        <v>167</v>
      </c>
      <c r="C111" s="34">
        <v>2025</v>
      </c>
      <c r="D111" s="33" t="s">
        <v>170</v>
      </c>
      <c r="E111" s="33">
        <v>2509110062</v>
      </c>
      <c r="F111" s="33" t="s">
        <v>280</v>
      </c>
      <c r="G111" s="35">
        <v>90</v>
      </c>
      <c r="H111" s="35">
        <v>-0.25</v>
      </c>
      <c r="I111" s="35">
        <f t="shared" si="6"/>
        <v>89.75</v>
      </c>
      <c r="J111" s="35">
        <v>81.56</v>
      </c>
      <c r="K111" s="35">
        <v>0</v>
      </c>
      <c r="L111" s="35">
        <f t="shared" si="7"/>
        <v>81.56</v>
      </c>
      <c r="M111" s="35">
        <v>72.6</v>
      </c>
      <c r="N111" s="35">
        <v>0</v>
      </c>
      <c r="O111" s="35">
        <f t="shared" si="8"/>
        <v>72.6</v>
      </c>
      <c r="P111" s="35">
        <v>60</v>
      </c>
      <c r="Q111" s="35">
        <v>20</v>
      </c>
      <c r="R111" s="35">
        <f t="shared" si="9"/>
        <v>80</v>
      </c>
      <c r="S111" s="35">
        <v>40</v>
      </c>
      <c r="T111" s="35">
        <v>15</v>
      </c>
      <c r="U111" s="35">
        <f t="shared" si="10"/>
        <v>55</v>
      </c>
      <c r="V111" s="35">
        <f t="shared" si="11"/>
        <v>80.525</v>
      </c>
      <c r="W111" s="36">
        <v>107</v>
      </c>
      <c r="X111" s="36">
        <v>75</v>
      </c>
      <c r="Y111" s="37" t="s">
        <v>39</v>
      </c>
      <c r="Z111" s="36">
        <v>172</v>
      </c>
      <c r="AA111" s="34"/>
      <c r="AB111" s="38"/>
      <c r="AC111" s="38"/>
      <c r="AD111" s="38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</row>
    <row r="112" customFormat="1" customHeight="1" spans="1:255">
      <c r="A112" s="32" t="s">
        <v>35</v>
      </c>
      <c r="B112" s="33" t="s">
        <v>167</v>
      </c>
      <c r="C112" s="34">
        <v>2025</v>
      </c>
      <c r="D112" s="33" t="s">
        <v>189</v>
      </c>
      <c r="E112" s="33">
        <v>2509110011</v>
      </c>
      <c r="F112" s="33" t="s">
        <v>281</v>
      </c>
      <c r="G112" s="35">
        <v>89.94</v>
      </c>
      <c r="H112" s="35">
        <v>0.25</v>
      </c>
      <c r="I112" s="35">
        <f t="shared" si="6"/>
        <v>90.19</v>
      </c>
      <c r="J112" s="35">
        <v>78.73</v>
      </c>
      <c r="K112" s="35">
        <v>1.5</v>
      </c>
      <c r="L112" s="35">
        <f t="shared" si="7"/>
        <v>80.23</v>
      </c>
      <c r="M112" s="35">
        <v>78.975</v>
      </c>
      <c r="N112" s="35">
        <v>0</v>
      </c>
      <c r="O112" s="35">
        <f t="shared" si="8"/>
        <v>78.975</v>
      </c>
      <c r="P112" s="35">
        <v>60</v>
      </c>
      <c r="Q112" s="35">
        <v>40</v>
      </c>
      <c r="R112" s="35">
        <f t="shared" si="9"/>
        <v>100</v>
      </c>
      <c r="S112" s="35">
        <v>60</v>
      </c>
      <c r="T112" s="35">
        <v>-15</v>
      </c>
      <c r="U112" s="35">
        <f t="shared" si="10"/>
        <v>45</v>
      </c>
      <c r="V112" s="35">
        <f t="shared" si="11"/>
        <v>80.39025</v>
      </c>
      <c r="W112" s="36">
        <v>108</v>
      </c>
      <c r="X112" s="36">
        <v>104</v>
      </c>
      <c r="Y112" s="37" t="s">
        <v>39</v>
      </c>
      <c r="Z112" s="36">
        <v>172</v>
      </c>
      <c r="AA112" s="34"/>
      <c r="AB112" s="38"/>
      <c r="AC112" s="38"/>
      <c r="AD112" s="38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</row>
    <row r="113" customFormat="1" customHeight="1" spans="1:255">
      <c r="A113" s="32" t="s">
        <v>35</v>
      </c>
      <c r="B113" s="33" t="s">
        <v>167</v>
      </c>
      <c r="C113" s="34">
        <v>2025</v>
      </c>
      <c r="D113" s="33" t="s">
        <v>179</v>
      </c>
      <c r="E113" s="33">
        <v>2509110113</v>
      </c>
      <c r="F113" s="33" t="s">
        <v>282</v>
      </c>
      <c r="G113" s="35">
        <v>89.45</v>
      </c>
      <c r="H113" s="35">
        <v>2.45</v>
      </c>
      <c r="I113" s="35">
        <f t="shared" si="6"/>
        <v>91.9</v>
      </c>
      <c r="J113" s="35">
        <v>76.43</v>
      </c>
      <c r="K113" s="35">
        <v>1.5</v>
      </c>
      <c r="L113" s="35">
        <f t="shared" si="7"/>
        <v>77.93</v>
      </c>
      <c r="M113" s="35">
        <v>76.55</v>
      </c>
      <c r="N113" s="35">
        <v>0</v>
      </c>
      <c r="O113" s="35">
        <f t="shared" si="8"/>
        <v>76.55</v>
      </c>
      <c r="P113" s="35">
        <v>60</v>
      </c>
      <c r="Q113" s="35">
        <v>40</v>
      </c>
      <c r="R113" s="35">
        <f t="shared" si="9"/>
        <v>100</v>
      </c>
      <c r="S113" s="35">
        <v>60</v>
      </c>
      <c r="T113" s="35">
        <v>15</v>
      </c>
      <c r="U113" s="35">
        <f t="shared" si="10"/>
        <v>75</v>
      </c>
      <c r="V113" s="35">
        <f t="shared" si="11"/>
        <v>80.215</v>
      </c>
      <c r="W113" s="36">
        <v>109</v>
      </c>
      <c r="X113" s="36">
        <v>125</v>
      </c>
      <c r="Y113" s="40" t="s">
        <v>107</v>
      </c>
      <c r="Z113" s="36">
        <v>172</v>
      </c>
      <c r="AA113" s="34"/>
      <c r="AB113" s="38"/>
      <c r="AC113" s="38"/>
      <c r="AD113" s="38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</row>
    <row r="114" customFormat="1" customHeight="1" spans="1:255">
      <c r="A114" s="32" t="s">
        <v>35</v>
      </c>
      <c r="B114" s="33" t="s">
        <v>167</v>
      </c>
      <c r="C114" s="34">
        <v>2025</v>
      </c>
      <c r="D114" s="33" t="s">
        <v>168</v>
      </c>
      <c r="E114" s="33">
        <v>2541110117</v>
      </c>
      <c r="F114" s="33" t="s">
        <v>283</v>
      </c>
      <c r="G114" s="35">
        <v>91.04</v>
      </c>
      <c r="H114" s="35">
        <v>0.5</v>
      </c>
      <c r="I114" s="35">
        <f t="shared" si="6"/>
        <v>91.54</v>
      </c>
      <c r="J114" s="35">
        <v>78.97</v>
      </c>
      <c r="K114" s="35">
        <v>1.5</v>
      </c>
      <c r="L114" s="35">
        <f t="shared" si="7"/>
        <v>80.47</v>
      </c>
      <c r="M114" s="35">
        <v>78.45</v>
      </c>
      <c r="N114" s="35">
        <v>0</v>
      </c>
      <c r="O114" s="35">
        <f t="shared" si="8"/>
        <v>78.45</v>
      </c>
      <c r="P114" s="35">
        <v>60</v>
      </c>
      <c r="Q114" s="35">
        <v>10</v>
      </c>
      <c r="R114" s="35">
        <f t="shared" si="9"/>
        <v>70</v>
      </c>
      <c r="S114" s="35">
        <v>40</v>
      </c>
      <c r="T114" s="35">
        <v>25</v>
      </c>
      <c r="U114" s="35">
        <f t="shared" si="10"/>
        <v>65</v>
      </c>
      <c r="V114" s="35">
        <f t="shared" si="11"/>
        <v>80.179</v>
      </c>
      <c r="W114" s="36">
        <v>110</v>
      </c>
      <c r="X114" s="36">
        <v>100</v>
      </c>
      <c r="Y114" s="37" t="s">
        <v>39</v>
      </c>
      <c r="Z114" s="36">
        <v>172</v>
      </c>
      <c r="AA114" s="34"/>
      <c r="AB114" s="38"/>
      <c r="AC114" s="38"/>
      <c r="AD114" s="41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</row>
    <row r="115" customFormat="1" customHeight="1" spans="1:255">
      <c r="A115" s="32" t="s">
        <v>35</v>
      </c>
      <c r="B115" s="33" t="s">
        <v>167</v>
      </c>
      <c r="C115" s="34">
        <v>2025</v>
      </c>
      <c r="D115" s="33" t="s">
        <v>189</v>
      </c>
      <c r="E115" s="33">
        <v>2509110028</v>
      </c>
      <c r="F115" s="33" t="s">
        <v>284</v>
      </c>
      <c r="G115" s="35">
        <v>90.44</v>
      </c>
      <c r="H115" s="35">
        <v>0</v>
      </c>
      <c r="I115" s="35">
        <f t="shared" si="6"/>
        <v>90.44</v>
      </c>
      <c r="J115" s="35">
        <v>79.86</v>
      </c>
      <c r="K115" s="35">
        <v>0</v>
      </c>
      <c r="L115" s="35">
        <f t="shared" si="7"/>
        <v>79.86</v>
      </c>
      <c r="M115" s="35">
        <v>67.55</v>
      </c>
      <c r="N115" s="35">
        <v>0</v>
      </c>
      <c r="O115" s="35">
        <f t="shared" si="8"/>
        <v>67.55</v>
      </c>
      <c r="P115" s="35">
        <v>60</v>
      </c>
      <c r="Q115" s="35">
        <v>40</v>
      </c>
      <c r="R115" s="35">
        <f t="shared" si="9"/>
        <v>100</v>
      </c>
      <c r="S115" s="35">
        <v>60</v>
      </c>
      <c r="T115" s="35">
        <v>-5</v>
      </c>
      <c r="U115" s="35">
        <f t="shared" si="10"/>
        <v>55</v>
      </c>
      <c r="V115" s="35">
        <f t="shared" si="11"/>
        <v>80.0665</v>
      </c>
      <c r="W115" s="36">
        <v>111</v>
      </c>
      <c r="X115" s="36">
        <v>91</v>
      </c>
      <c r="Y115" s="37" t="s">
        <v>39</v>
      </c>
      <c r="Z115" s="36">
        <v>172</v>
      </c>
      <c r="AA115" s="34"/>
      <c r="AB115" s="38"/>
      <c r="AC115" s="38"/>
      <c r="AD115" s="38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</row>
    <row r="116" customFormat="1" customHeight="1" spans="1:255">
      <c r="A116" s="32" t="s">
        <v>35</v>
      </c>
      <c r="B116" s="33" t="s">
        <v>167</v>
      </c>
      <c r="C116" s="34">
        <v>2025</v>
      </c>
      <c r="D116" s="33" t="s">
        <v>179</v>
      </c>
      <c r="E116" s="33">
        <v>2509110114</v>
      </c>
      <c r="F116" s="33" t="s">
        <v>285</v>
      </c>
      <c r="G116" s="35">
        <v>89.45</v>
      </c>
      <c r="H116" s="35">
        <v>1.8</v>
      </c>
      <c r="I116" s="35">
        <f t="shared" si="6"/>
        <v>91.25</v>
      </c>
      <c r="J116" s="35">
        <v>79.12</v>
      </c>
      <c r="K116" s="35">
        <v>0</v>
      </c>
      <c r="L116" s="35">
        <f t="shared" si="7"/>
        <v>79.12</v>
      </c>
      <c r="M116" s="35">
        <v>60</v>
      </c>
      <c r="N116" s="35">
        <v>0</v>
      </c>
      <c r="O116" s="35">
        <f t="shared" si="8"/>
        <v>60</v>
      </c>
      <c r="P116" s="35">
        <v>60</v>
      </c>
      <c r="Q116" s="35">
        <v>40</v>
      </c>
      <c r="R116" s="35">
        <f t="shared" si="9"/>
        <v>100</v>
      </c>
      <c r="S116" s="35">
        <v>60</v>
      </c>
      <c r="T116" s="35">
        <v>5</v>
      </c>
      <c r="U116" s="35">
        <f t="shared" si="10"/>
        <v>65</v>
      </c>
      <c r="V116" s="35">
        <f t="shared" si="11"/>
        <v>79.715</v>
      </c>
      <c r="W116" s="36">
        <v>112</v>
      </c>
      <c r="X116" s="36">
        <v>99</v>
      </c>
      <c r="Y116" s="37" t="s">
        <v>39</v>
      </c>
      <c r="Z116" s="36">
        <v>172</v>
      </c>
      <c r="AA116" s="34"/>
      <c r="AB116" s="38"/>
      <c r="AC116" s="38"/>
      <c r="AD116" s="38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</row>
    <row r="117" customFormat="1" customHeight="1" spans="1:255">
      <c r="A117" s="32" t="s">
        <v>35</v>
      </c>
      <c r="B117" s="33" t="s">
        <v>167</v>
      </c>
      <c r="C117" s="34">
        <v>2025</v>
      </c>
      <c r="D117" s="33" t="s">
        <v>170</v>
      </c>
      <c r="E117" s="33">
        <v>2509110050</v>
      </c>
      <c r="F117" s="33" t="s">
        <v>286</v>
      </c>
      <c r="G117" s="35">
        <v>90.5</v>
      </c>
      <c r="H117" s="35">
        <v>0.25</v>
      </c>
      <c r="I117" s="35">
        <f t="shared" si="6"/>
        <v>90.75</v>
      </c>
      <c r="J117" s="35">
        <v>80.02</v>
      </c>
      <c r="K117" s="35">
        <v>1.5</v>
      </c>
      <c r="L117" s="35">
        <f t="shared" si="7"/>
        <v>81.52</v>
      </c>
      <c r="M117" s="35">
        <v>74.4</v>
      </c>
      <c r="N117" s="35">
        <v>0</v>
      </c>
      <c r="O117" s="35">
        <f t="shared" si="8"/>
        <v>74.4</v>
      </c>
      <c r="P117" s="35">
        <v>60</v>
      </c>
      <c r="Q117" s="35">
        <v>10</v>
      </c>
      <c r="R117" s="35">
        <f t="shared" si="9"/>
        <v>70</v>
      </c>
      <c r="S117" s="35">
        <v>40</v>
      </c>
      <c r="T117" s="35">
        <v>5</v>
      </c>
      <c r="U117" s="35">
        <f t="shared" si="10"/>
        <v>45</v>
      </c>
      <c r="V117" s="35">
        <f t="shared" si="11"/>
        <v>79.685</v>
      </c>
      <c r="W117" s="36">
        <v>113</v>
      </c>
      <c r="X117" s="36">
        <v>87</v>
      </c>
      <c r="Y117" s="37" t="s">
        <v>39</v>
      </c>
      <c r="Z117" s="36">
        <v>172</v>
      </c>
      <c r="AA117" s="34"/>
      <c r="AB117" s="38"/>
      <c r="AC117" s="38"/>
      <c r="AD117" s="38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</row>
    <row r="118" customFormat="1" customHeight="1" spans="1:255">
      <c r="A118" s="32" t="s">
        <v>35</v>
      </c>
      <c r="B118" s="33" t="s">
        <v>167</v>
      </c>
      <c r="C118" s="34">
        <v>2025</v>
      </c>
      <c r="D118" s="33" t="s">
        <v>179</v>
      </c>
      <c r="E118" s="33">
        <v>2509110121</v>
      </c>
      <c r="F118" s="33" t="s">
        <v>287</v>
      </c>
      <c r="G118" s="35">
        <v>88.95</v>
      </c>
      <c r="H118" s="35">
        <v>0.57</v>
      </c>
      <c r="I118" s="35">
        <f t="shared" si="6"/>
        <v>89.52</v>
      </c>
      <c r="J118" s="35">
        <v>77.69</v>
      </c>
      <c r="K118" s="35">
        <v>0</v>
      </c>
      <c r="L118" s="35">
        <f t="shared" si="7"/>
        <v>77.69</v>
      </c>
      <c r="M118" s="35">
        <v>68.95</v>
      </c>
      <c r="N118" s="35">
        <v>0</v>
      </c>
      <c r="O118" s="35">
        <f t="shared" si="8"/>
        <v>68.95</v>
      </c>
      <c r="P118" s="35">
        <v>60</v>
      </c>
      <c r="Q118" s="35">
        <v>40</v>
      </c>
      <c r="R118" s="35">
        <f t="shared" si="9"/>
        <v>100</v>
      </c>
      <c r="S118" s="35">
        <v>60</v>
      </c>
      <c r="T118" s="35">
        <v>17.5</v>
      </c>
      <c r="U118" s="35">
        <f t="shared" si="10"/>
        <v>77.5</v>
      </c>
      <c r="V118" s="35">
        <f t="shared" si="11"/>
        <v>79.542</v>
      </c>
      <c r="W118" s="36">
        <v>114</v>
      </c>
      <c r="X118" s="36">
        <v>111</v>
      </c>
      <c r="Y118" s="40" t="s">
        <v>107</v>
      </c>
      <c r="Z118" s="36">
        <v>172</v>
      </c>
      <c r="AA118" s="34"/>
      <c r="AB118" s="38"/>
      <c r="AC118" s="38"/>
      <c r="AD118" s="38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</row>
    <row r="119" customFormat="1" customHeight="1" spans="1:255">
      <c r="A119" s="32" t="s">
        <v>35</v>
      </c>
      <c r="B119" s="33" t="s">
        <v>167</v>
      </c>
      <c r="C119" s="34">
        <v>2025</v>
      </c>
      <c r="D119" s="33" t="s">
        <v>170</v>
      </c>
      <c r="E119" s="33">
        <v>2509110056</v>
      </c>
      <c r="F119" s="33" t="s">
        <v>288</v>
      </c>
      <c r="G119" s="35">
        <v>88.5</v>
      </c>
      <c r="H119" s="35">
        <v>-0.25</v>
      </c>
      <c r="I119" s="35">
        <f t="shared" si="6"/>
        <v>88.25</v>
      </c>
      <c r="J119" s="35">
        <v>76.74</v>
      </c>
      <c r="K119" s="35">
        <v>1.5</v>
      </c>
      <c r="L119" s="35">
        <f t="shared" si="7"/>
        <v>78.24</v>
      </c>
      <c r="M119" s="35">
        <v>78.4</v>
      </c>
      <c r="N119" s="35">
        <v>0</v>
      </c>
      <c r="O119" s="35">
        <f t="shared" si="8"/>
        <v>78.4</v>
      </c>
      <c r="P119" s="35">
        <v>60</v>
      </c>
      <c r="Q119" s="35">
        <v>30</v>
      </c>
      <c r="R119" s="35">
        <f t="shared" si="9"/>
        <v>90</v>
      </c>
      <c r="S119" s="35">
        <v>60</v>
      </c>
      <c r="T119" s="35">
        <v>10</v>
      </c>
      <c r="U119" s="35">
        <f t="shared" si="10"/>
        <v>70</v>
      </c>
      <c r="V119" s="35">
        <f t="shared" si="11"/>
        <v>79.425</v>
      </c>
      <c r="W119" s="36">
        <v>115</v>
      </c>
      <c r="X119" s="36">
        <v>121</v>
      </c>
      <c r="Y119" s="40" t="s">
        <v>107</v>
      </c>
      <c r="Z119" s="36">
        <v>172</v>
      </c>
      <c r="AA119" s="34"/>
      <c r="AB119" s="38"/>
      <c r="AC119" s="38"/>
      <c r="AD119" s="38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</row>
    <row r="120" customFormat="1" customHeight="1" spans="1:255">
      <c r="A120" s="32" t="s">
        <v>35</v>
      </c>
      <c r="B120" s="33" t="s">
        <v>167</v>
      </c>
      <c r="C120" s="34">
        <v>2025</v>
      </c>
      <c r="D120" s="33" t="s">
        <v>189</v>
      </c>
      <c r="E120" s="33">
        <v>2509110031</v>
      </c>
      <c r="F120" s="33" t="s">
        <v>289</v>
      </c>
      <c r="G120" s="35">
        <v>89.94</v>
      </c>
      <c r="H120" s="35">
        <v>0</v>
      </c>
      <c r="I120" s="35">
        <f t="shared" si="6"/>
        <v>89.94</v>
      </c>
      <c r="J120" s="35">
        <v>78.32</v>
      </c>
      <c r="K120" s="35">
        <v>0</v>
      </c>
      <c r="L120" s="35">
        <f t="shared" si="7"/>
        <v>78.32</v>
      </c>
      <c r="M120" s="35">
        <v>81.65</v>
      </c>
      <c r="N120" s="35">
        <v>0</v>
      </c>
      <c r="O120" s="35">
        <f t="shared" si="8"/>
        <v>81.65</v>
      </c>
      <c r="P120" s="35">
        <v>60</v>
      </c>
      <c r="Q120" s="35">
        <v>40</v>
      </c>
      <c r="R120" s="35">
        <f t="shared" si="9"/>
        <v>100</v>
      </c>
      <c r="S120" s="35">
        <v>60</v>
      </c>
      <c r="T120" s="35">
        <v>-15</v>
      </c>
      <c r="U120" s="35">
        <f t="shared" si="10"/>
        <v>45</v>
      </c>
      <c r="V120" s="35">
        <f t="shared" si="11"/>
        <v>79.0665</v>
      </c>
      <c r="W120" s="36">
        <v>116</v>
      </c>
      <c r="X120" s="36">
        <v>108</v>
      </c>
      <c r="Y120" s="37" t="s">
        <v>39</v>
      </c>
      <c r="Z120" s="36">
        <v>172</v>
      </c>
      <c r="AA120" s="34"/>
      <c r="AB120" s="38"/>
      <c r="AC120" s="38"/>
      <c r="AD120" s="38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</row>
    <row r="121" customFormat="1" customHeight="1" spans="1:255">
      <c r="A121" s="32" t="s">
        <v>35</v>
      </c>
      <c r="B121" s="33" t="s">
        <v>167</v>
      </c>
      <c r="C121" s="34">
        <v>2025</v>
      </c>
      <c r="D121" s="33" t="s">
        <v>168</v>
      </c>
      <c r="E121" s="33">
        <v>2509110094</v>
      </c>
      <c r="F121" s="33" t="s">
        <v>290</v>
      </c>
      <c r="G121" s="35">
        <v>89.54</v>
      </c>
      <c r="H121" s="35">
        <v>0.75</v>
      </c>
      <c r="I121" s="35">
        <f t="shared" si="6"/>
        <v>90.29</v>
      </c>
      <c r="J121" s="35">
        <v>76.65</v>
      </c>
      <c r="K121" s="35">
        <v>1.5</v>
      </c>
      <c r="L121" s="35">
        <f t="shared" si="7"/>
        <v>78.15</v>
      </c>
      <c r="M121" s="35">
        <v>79.2</v>
      </c>
      <c r="N121" s="35">
        <v>0</v>
      </c>
      <c r="O121" s="35">
        <f t="shared" si="8"/>
        <v>79.2</v>
      </c>
      <c r="P121" s="35">
        <v>60</v>
      </c>
      <c r="Q121" s="35">
        <v>40</v>
      </c>
      <c r="R121" s="35">
        <f t="shared" si="9"/>
        <v>100</v>
      </c>
      <c r="S121" s="35">
        <v>40</v>
      </c>
      <c r="T121" s="35">
        <v>5</v>
      </c>
      <c r="U121" s="35">
        <f t="shared" si="10"/>
        <v>45</v>
      </c>
      <c r="V121" s="35">
        <f t="shared" si="11"/>
        <v>78.8515</v>
      </c>
      <c r="W121" s="36">
        <v>117</v>
      </c>
      <c r="X121" s="36">
        <v>123</v>
      </c>
      <c r="Y121" s="40" t="s">
        <v>107</v>
      </c>
      <c r="Z121" s="36">
        <v>172</v>
      </c>
      <c r="AA121" s="34"/>
      <c r="AB121" s="38"/>
      <c r="AC121" s="38"/>
      <c r="AD121" s="38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</row>
    <row r="122" customFormat="1" customHeight="1" spans="1:255">
      <c r="A122" s="32" t="s">
        <v>35</v>
      </c>
      <c r="B122" s="33" t="s">
        <v>167</v>
      </c>
      <c r="C122" s="34">
        <v>2025</v>
      </c>
      <c r="D122" s="33" t="s">
        <v>175</v>
      </c>
      <c r="E122" s="33">
        <v>2509110190</v>
      </c>
      <c r="F122" s="33" t="s">
        <v>291</v>
      </c>
      <c r="G122" s="35">
        <v>90.38</v>
      </c>
      <c r="H122" s="35">
        <v>0</v>
      </c>
      <c r="I122" s="35">
        <f t="shared" si="6"/>
        <v>90.38</v>
      </c>
      <c r="J122" s="35">
        <v>76.46</v>
      </c>
      <c r="K122" s="35">
        <v>1.5</v>
      </c>
      <c r="L122" s="35">
        <f t="shared" si="7"/>
        <v>77.96</v>
      </c>
      <c r="M122" s="35">
        <v>79</v>
      </c>
      <c r="N122" s="35">
        <v>0</v>
      </c>
      <c r="O122" s="35">
        <f t="shared" si="8"/>
        <v>79</v>
      </c>
      <c r="P122" s="35">
        <v>60</v>
      </c>
      <c r="Q122" s="35">
        <v>40</v>
      </c>
      <c r="R122" s="35">
        <f t="shared" si="9"/>
        <v>100</v>
      </c>
      <c r="S122" s="35">
        <v>40</v>
      </c>
      <c r="T122" s="35">
        <v>5</v>
      </c>
      <c r="U122" s="35">
        <f t="shared" si="10"/>
        <v>45</v>
      </c>
      <c r="V122" s="35">
        <f t="shared" si="11"/>
        <v>78.708</v>
      </c>
      <c r="W122" s="36">
        <v>118</v>
      </c>
      <c r="X122" s="36">
        <v>124</v>
      </c>
      <c r="Y122" s="37" t="s">
        <v>39</v>
      </c>
      <c r="Z122" s="36">
        <v>172</v>
      </c>
      <c r="AA122" s="34"/>
      <c r="AB122" s="38"/>
      <c r="AC122" s="38"/>
      <c r="AD122" s="38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</row>
    <row r="123" customFormat="1" customHeight="1" spans="1:255">
      <c r="A123" s="32" t="s">
        <v>35</v>
      </c>
      <c r="B123" s="33" t="s">
        <v>167</v>
      </c>
      <c r="C123" s="34">
        <v>2025</v>
      </c>
      <c r="D123" s="33" t="s">
        <v>175</v>
      </c>
      <c r="E123" s="33">
        <v>2509110163</v>
      </c>
      <c r="F123" s="33" t="s">
        <v>292</v>
      </c>
      <c r="G123" s="35">
        <v>87.88</v>
      </c>
      <c r="H123" s="35">
        <v>0</v>
      </c>
      <c r="I123" s="35">
        <f t="shared" si="6"/>
        <v>87.88</v>
      </c>
      <c r="J123" s="35">
        <v>75.1</v>
      </c>
      <c r="K123" s="35">
        <v>1.5</v>
      </c>
      <c r="L123" s="35">
        <f t="shared" si="7"/>
        <v>76.6</v>
      </c>
      <c r="M123" s="35">
        <v>75.65</v>
      </c>
      <c r="N123" s="35">
        <v>0</v>
      </c>
      <c r="O123" s="35">
        <f t="shared" si="8"/>
        <v>75.65</v>
      </c>
      <c r="P123" s="35">
        <v>60</v>
      </c>
      <c r="Q123" s="35">
        <v>40</v>
      </c>
      <c r="R123" s="35">
        <f t="shared" si="9"/>
        <v>100</v>
      </c>
      <c r="S123" s="35">
        <v>60</v>
      </c>
      <c r="T123" s="35">
        <v>11</v>
      </c>
      <c r="U123" s="35">
        <f t="shared" si="10"/>
        <v>71</v>
      </c>
      <c r="V123" s="35">
        <f t="shared" si="11"/>
        <v>78.5705</v>
      </c>
      <c r="W123" s="36">
        <v>119</v>
      </c>
      <c r="X123" s="36">
        <v>135</v>
      </c>
      <c r="Y123" s="40" t="s">
        <v>107</v>
      </c>
      <c r="Z123" s="36">
        <v>172</v>
      </c>
      <c r="AA123" s="34"/>
      <c r="AB123" s="38"/>
      <c r="AC123" s="38"/>
      <c r="AD123" s="38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</row>
    <row r="124" customFormat="1" customHeight="1" spans="1:255">
      <c r="A124" s="32" t="s">
        <v>35</v>
      </c>
      <c r="B124" s="33" t="s">
        <v>167</v>
      </c>
      <c r="C124" s="34">
        <v>2025</v>
      </c>
      <c r="D124" s="33" t="s">
        <v>189</v>
      </c>
      <c r="E124" s="33">
        <v>2509110015</v>
      </c>
      <c r="F124" s="33" t="s">
        <v>293</v>
      </c>
      <c r="G124" s="35">
        <v>90.94</v>
      </c>
      <c r="H124" s="35">
        <v>0.2</v>
      </c>
      <c r="I124" s="35">
        <f t="shared" si="6"/>
        <v>91.14</v>
      </c>
      <c r="J124" s="35">
        <v>77.37</v>
      </c>
      <c r="K124" s="35">
        <v>1.5</v>
      </c>
      <c r="L124" s="35">
        <f t="shared" si="7"/>
        <v>78.87</v>
      </c>
      <c r="M124" s="35">
        <v>73</v>
      </c>
      <c r="N124" s="35">
        <v>0</v>
      </c>
      <c r="O124" s="35">
        <f t="shared" si="8"/>
        <v>73</v>
      </c>
      <c r="P124" s="35">
        <v>60</v>
      </c>
      <c r="Q124" s="35">
        <v>0</v>
      </c>
      <c r="R124" s="35">
        <f t="shared" si="9"/>
        <v>60</v>
      </c>
      <c r="S124" s="35">
        <v>60</v>
      </c>
      <c r="T124" s="35">
        <v>10.55</v>
      </c>
      <c r="U124" s="35">
        <f t="shared" si="10"/>
        <v>70.55</v>
      </c>
      <c r="V124" s="35">
        <f t="shared" si="11"/>
        <v>78.444</v>
      </c>
      <c r="W124" s="36">
        <v>120</v>
      </c>
      <c r="X124" s="36">
        <v>115</v>
      </c>
      <c r="Y124" s="37" t="s">
        <v>39</v>
      </c>
      <c r="Z124" s="36">
        <v>172</v>
      </c>
      <c r="AA124" s="34"/>
      <c r="AB124" s="38"/>
      <c r="AC124" s="38"/>
      <c r="AD124" s="38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</row>
    <row r="125" customFormat="1" customHeight="1" spans="1:255">
      <c r="A125" s="32" t="s">
        <v>35</v>
      </c>
      <c r="B125" s="33" t="s">
        <v>167</v>
      </c>
      <c r="C125" s="34">
        <v>2025</v>
      </c>
      <c r="D125" s="33" t="s">
        <v>168</v>
      </c>
      <c r="E125" s="33">
        <v>2509110091</v>
      </c>
      <c r="F125" s="33" t="s">
        <v>294</v>
      </c>
      <c r="G125" s="35">
        <v>90.04</v>
      </c>
      <c r="H125" s="35">
        <v>0.2</v>
      </c>
      <c r="I125" s="35">
        <f t="shared" si="6"/>
        <v>90.24</v>
      </c>
      <c r="J125" s="35">
        <v>77.38</v>
      </c>
      <c r="K125" s="35">
        <v>1.5</v>
      </c>
      <c r="L125" s="35">
        <f t="shared" si="7"/>
        <v>78.88</v>
      </c>
      <c r="M125" s="35">
        <v>73.5</v>
      </c>
      <c r="N125" s="35">
        <v>0</v>
      </c>
      <c r="O125" s="35">
        <f t="shared" si="8"/>
        <v>73.5</v>
      </c>
      <c r="P125" s="35">
        <v>60</v>
      </c>
      <c r="Q125" s="35">
        <v>20</v>
      </c>
      <c r="R125" s="35">
        <f t="shared" si="9"/>
        <v>80</v>
      </c>
      <c r="S125" s="35">
        <v>40</v>
      </c>
      <c r="T125" s="35">
        <v>5</v>
      </c>
      <c r="U125" s="35">
        <f t="shared" si="10"/>
        <v>45</v>
      </c>
      <c r="V125" s="35">
        <f t="shared" si="11"/>
        <v>78.109</v>
      </c>
      <c r="W125" s="36">
        <v>121</v>
      </c>
      <c r="X125" s="36">
        <v>114</v>
      </c>
      <c r="Y125" s="37" t="s">
        <v>39</v>
      </c>
      <c r="Z125" s="36">
        <v>172</v>
      </c>
      <c r="AA125" s="34"/>
      <c r="AB125" s="38"/>
      <c r="AC125" s="38"/>
      <c r="AD125" s="39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</row>
    <row r="126" customFormat="1" customHeight="1" spans="1:255">
      <c r="A126" s="32" t="s">
        <v>35</v>
      </c>
      <c r="B126" s="33" t="s">
        <v>167</v>
      </c>
      <c r="C126" s="34">
        <v>2025</v>
      </c>
      <c r="D126" s="33" t="s">
        <v>179</v>
      </c>
      <c r="E126" s="33">
        <v>2509110095</v>
      </c>
      <c r="F126" s="33" t="s">
        <v>295</v>
      </c>
      <c r="G126" s="35">
        <v>87.95</v>
      </c>
      <c r="H126" s="35">
        <v>1.6</v>
      </c>
      <c r="I126" s="35">
        <f t="shared" si="6"/>
        <v>89.55</v>
      </c>
      <c r="J126" s="35">
        <v>74.67</v>
      </c>
      <c r="K126" s="35">
        <v>1.5</v>
      </c>
      <c r="L126" s="35">
        <f t="shared" si="7"/>
        <v>76.17</v>
      </c>
      <c r="M126" s="35">
        <v>77</v>
      </c>
      <c r="N126" s="35">
        <v>0</v>
      </c>
      <c r="O126" s="35">
        <f t="shared" si="8"/>
        <v>77</v>
      </c>
      <c r="P126" s="35">
        <v>60</v>
      </c>
      <c r="Q126" s="35">
        <v>40</v>
      </c>
      <c r="R126" s="35">
        <f t="shared" si="9"/>
        <v>100</v>
      </c>
      <c r="S126" s="35">
        <v>60</v>
      </c>
      <c r="T126" s="35">
        <v>0</v>
      </c>
      <c r="U126" s="35">
        <f t="shared" si="10"/>
        <v>60</v>
      </c>
      <c r="V126" s="35">
        <f t="shared" si="11"/>
        <v>77.9325</v>
      </c>
      <c r="W126" s="36">
        <v>122</v>
      </c>
      <c r="X126" s="36">
        <v>140</v>
      </c>
      <c r="Y126" s="40" t="s">
        <v>107</v>
      </c>
      <c r="Z126" s="36">
        <v>172</v>
      </c>
      <c r="AA126" s="34"/>
      <c r="AB126" s="38"/>
      <c r="AC126" s="38"/>
      <c r="AD126" s="38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</row>
    <row r="127" customFormat="1" customHeight="1" spans="1:255">
      <c r="A127" s="32" t="s">
        <v>35</v>
      </c>
      <c r="B127" s="33" t="s">
        <v>167</v>
      </c>
      <c r="C127" s="34">
        <v>2025</v>
      </c>
      <c r="D127" s="33" t="s">
        <v>172</v>
      </c>
      <c r="E127" s="33">
        <v>2509110142</v>
      </c>
      <c r="F127" s="33" t="s">
        <v>296</v>
      </c>
      <c r="G127" s="35">
        <v>88.5</v>
      </c>
      <c r="H127" s="35">
        <v>0</v>
      </c>
      <c r="I127" s="35">
        <f t="shared" si="6"/>
        <v>88.5</v>
      </c>
      <c r="J127" s="35">
        <v>73.49</v>
      </c>
      <c r="K127" s="35">
        <v>1.5</v>
      </c>
      <c r="L127" s="35">
        <f t="shared" si="7"/>
        <v>74.99</v>
      </c>
      <c r="M127" s="35">
        <v>84.35</v>
      </c>
      <c r="N127" s="35">
        <v>0</v>
      </c>
      <c r="O127" s="35">
        <f t="shared" si="8"/>
        <v>84.35</v>
      </c>
      <c r="P127" s="35">
        <v>60</v>
      </c>
      <c r="Q127" s="35">
        <v>40</v>
      </c>
      <c r="R127" s="35">
        <f t="shared" si="9"/>
        <v>100</v>
      </c>
      <c r="S127" s="35">
        <v>60</v>
      </c>
      <c r="T127" s="35">
        <v>10</v>
      </c>
      <c r="U127" s="35">
        <f t="shared" si="10"/>
        <v>70</v>
      </c>
      <c r="V127" s="35">
        <f t="shared" si="11"/>
        <v>77.81</v>
      </c>
      <c r="W127" s="36">
        <v>123</v>
      </c>
      <c r="X127" s="36">
        <v>148</v>
      </c>
      <c r="Y127" s="40" t="s">
        <v>107</v>
      </c>
      <c r="Z127" s="36">
        <v>172</v>
      </c>
      <c r="AA127" s="34"/>
      <c r="AB127" s="38"/>
      <c r="AC127" s="38"/>
      <c r="AD127" s="38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</row>
    <row r="128" customFormat="1" customHeight="1" spans="1:255">
      <c r="A128" s="32" t="s">
        <v>35</v>
      </c>
      <c r="B128" s="33" t="s">
        <v>167</v>
      </c>
      <c r="C128" s="34">
        <v>2025</v>
      </c>
      <c r="D128" s="33" t="s">
        <v>168</v>
      </c>
      <c r="E128" s="33">
        <v>2509110081</v>
      </c>
      <c r="F128" s="33" t="s">
        <v>297</v>
      </c>
      <c r="G128" s="35">
        <v>89.54</v>
      </c>
      <c r="H128" s="35">
        <v>0.5</v>
      </c>
      <c r="I128" s="35">
        <f t="shared" si="6"/>
        <v>90.04</v>
      </c>
      <c r="J128" s="35">
        <v>73.43</v>
      </c>
      <c r="K128" s="35">
        <v>1.5</v>
      </c>
      <c r="L128" s="35">
        <f t="shared" si="7"/>
        <v>74.93</v>
      </c>
      <c r="M128" s="35">
        <v>74.25</v>
      </c>
      <c r="N128" s="35">
        <v>0</v>
      </c>
      <c r="O128" s="35">
        <f t="shared" si="8"/>
        <v>74.25</v>
      </c>
      <c r="P128" s="35">
        <v>60</v>
      </c>
      <c r="Q128" s="35">
        <v>40</v>
      </c>
      <c r="R128" s="35">
        <f t="shared" si="9"/>
        <v>100</v>
      </c>
      <c r="S128" s="35">
        <v>60</v>
      </c>
      <c r="T128" s="35">
        <v>17</v>
      </c>
      <c r="U128" s="35">
        <f t="shared" si="10"/>
        <v>77</v>
      </c>
      <c r="V128" s="35">
        <f t="shared" si="11"/>
        <v>77.764</v>
      </c>
      <c r="W128" s="36">
        <v>124</v>
      </c>
      <c r="X128" s="36">
        <v>149</v>
      </c>
      <c r="Y128" s="40" t="s">
        <v>107</v>
      </c>
      <c r="Z128" s="36">
        <v>172</v>
      </c>
      <c r="AA128" s="34"/>
      <c r="AB128" s="38"/>
      <c r="AC128" s="38"/>
      <c r="AD128" s="39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</row>
    <row r="129" customFormat="1" customHeight="1" spans="1:255">
      <c r="A129" s="32" t="s">
        <v>35</v>
      </c>
      <c r="B129" s="33" t="s">
        <v>167</v>
      </c>
      <c r="C129" s="34">
        <v>2025</v>
      </c>
      <c r="D129" s="33" t="s">
        <v>172</v>
      </c>
      <c r="E129" s="33">
        <v>2509110147</v>
      </c>
      <c r="F129" s="33" t="s">
        <v>298</v>
      </c>
      <c r="G129" s="35">
        <v>90</v>
      </c>
      <c r="H129" s="35">
        <v>0</v>
      </c>
      <c r="I129" s="35">
        <f t="shared" si="6"/>
        <v>90</v>
      </c>
      <c r="J129" s="35">
        <v>75.36</v>
      </c>
      <c r="K129" s="35">
        <v>0</v>
      </c>
      <c r="L129" s="35">
        <f t="shared" si="7"/>
        <v>75.36</v>
      </c>
      <c r="M129" s="35">
        <v>72.95</v>
      </c>
      <c r="N129" s="35">
        <v>0</v>
      </c>
      <c r="O129" s="35">
        <f t="shared" si="8"/>
        <v>72.95</v>
      </c>
      <c r="P129" s="35">
        <v>60</v>
      </c>
      <c r="Q129" s="35">
        <v>20</v>
      </c>
      <c r="R129" s="35">
        <f t="shared" si="9"/>
        <v>80</v>
      </c>
      <c r="S129" s="35">
        <v>60</v>
      </c>
      <c r="T129" s="35">
        <v>25</v>
      </c>
      <c r="U129" s="35">
        <f t="shared" si="10"/>
        <v>85</v>
      </c>
      <c r="V129" s="35">
        <f t="shared" si="11"/>
        <v>77.4175</v>
      </c>
      <c r="W129" s="36">
        <v>125</v>
      </c>
      <c r="X129" s="36">
        <v>133</v>
      </c>
      <c r="Y129" s="37" t="s">
        <v>39</v>
      </c>
      <c r="Z129" s="36">
        <v>172</v>
      </c>
      <c r="AA129" s="34"/>
      <c r="AB129" s="38"/>
      <c r="AC129" s="38"/>
      <c r="AD129" s="38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</row>
    <row r="130" customFormat="1" customHeight="1" spans="1:255">
      <c r="A130" s="32" t="s">
        <v>35</v>
      </c>
      <c r="B130" s="33" t="s">
        <v>167</v>
      </c>
      <c r="C130" s="34">
        <v>2025</v>
      </c>
      <c r="D130" s="33" t="s">
        <v>170</v>
      </c>
      <c r="E130" s="33">
        <v>2509110052</v>
      </c>
      <c r="F130" s="33" t="s">
        <v>299</v>
      </c>
      <c r="G130" s="35">
        <v>87.5</v>
      </c>
      <c r="H130" s="35">
        <v>-0.25</v>
      </c>
      <c r="I130" s="35">
        <f t="shared" si="6"/>
        <v>87.25</v>
      </c>
      <c r="J130" s="35">
        <v>74.94</v>
      </c>
      <c r="K130" s="35">
        <v>0</v>
      </c>
      <c r="L130" s="35">
        <f t="shared" si="7"/>
        <v>74.94</v>
      </c>
      <c r="M130" s="35">
        <v>83.9</v>
      </c>
      <c r="N130" s="35">
        <v>0</v>
      </c>
      <c r="O130" s="35">
        <f t="shared" si="8"/>
        <v>83.9</v>
      </c>
      <c r="P130" s="35">
        <v>60</v>
      </c>
      <c r="Q130" s="35">
        <v>40</v>
      </c>
      <c r="R130" s="35">
        <f t="shared" si="9"/>
        <v>100</v>
      </c>
      <c r="S130" s="35">
        <v>60</v>
      </c>
      <c r="T130" s="35">
        <v>5</v>
      </c>
      <c r="U130" s="35">
        <f t="shared" si="10"/>
        <v>65</v>
      </c>
      <c r="V130" s="35">
        <f t="shared" si="11"/>
        <v>77.375</v>
      </c>
      <c r="W130" s="36">
        <v>126</v>
      </c>
      <c r="X130" s="36">
        <v>138</v>
      </c>
      <c r="Y130" s="40" t="s">
        <v>107</v>
      </c>
      <c r="Z130" s="36">
        <v>172</v>
      </c>
      <c r="AA130" s="34"/>
      <c r="AB130" s="38"/>
      <c r="AC130" s="38"/>
      <c r="AD130" s="38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</row>
    <row r="131" customFormat="1" customHeight="1" spans="1:255">
      <c r="A131" s="32" t="s">
        <v>35</v>
      </c>
      <c r="B131" s="33" t="s">
        <v>167</v>
      </c>
      <c r="C131" s="34">
        <v>2025</v>
      </c>
      <c r="D131" s="33" t="s">
        <v>179</v>
      </c>
      <c r="E131" s="33">
        <v>2509110111</v>
      </c>
      <c r="F131" s="33" t="s">
        <v>300</v>
      </c>
      <c r="G131" s="35">
        <v>88.45</v>
      </c>
      <c r="H131" s="35">
        <v>1.75</v>
      </c>
      <c r="I131" s="35">
        <f t="shared" si="6"/>
        <v>90.2</v>
      </c>
      <c r="J131" s="35">
        <v>73.24</v>
      </c>
      <c r="K131" s="35">
        <v>1.5</v>
      </c>
      <c r="L131" s="35">
        <f t="shared" si="7"/>
        <v>74.74</v>
      </c>
      <c r="M131" s="35">
        <v>73.8</v>
      </c>
      <c r="N131" s="35">
        <v>0</v>
      </c>
      <c r="O131" s="35">
        <f t="shared" si="8"/>
        <v>73.8</v>
      </c>
      <c r="P131" s="35">
        <v>60</v>
      </c>
      <c r="Q131" s="35">
        <v>40</v>
      </c>
      <c r="R131" s="35">
        <f t="shared" si="9"/>
        <v>100</v>
      </c>
      <c r="S131" s="35">
        <v>60</v>
      </c>
      <c r="T131" s="35">
        <v>5</v>
      </c>
      <c r="U131" s="35">
        <f t="shared" si="10"/>
        <v>65</v>
      </c>
      <c r="V131" s="35">
        <f t="shared" si="11"/>
        <v>77.015</v>
      </c>
      <c r="W131" s="36">
        <v>127</v>
      </c>
      <c r="X131" s="36">
        <v>150</v>
      </c>
      <c r="Y131" s="40" t="s">
        <v>107</v>
      </c>
      <c r="Z131" s="36">
        <v>172</v>
      </c>
      <c r="AA131" s="34"/>
      <c r="AB131" s="38"/>
      <c r="AC131" s="38"/>
      <c r="AD131" s="38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</row>
    <row r="132" customFormat="1" customHeight="1" spans="1:255">
      <c r="A132" s="32" t="s">
        <v>35</v>
      </c>
      <c r="B132" s="33" t="s">
        <v>167</v>
      </c>
      <c r="C132" s="34">
        <v>2025</v>
      </c>
      <c r="D132" s="33" t="s">
        <v>175</v>
      </c>
      <c r="E132" s="33">
        <v>2509110189</v>
      </c>
      <c r="F132" s="33" t="s">
        <v>301</v>
      </c>
      <c r="G132" s="35">
        <v>87.88</v>
      </c>
      <c r="H132" s="35">
        <v>0</v>
      </c>
      <c r="I132" s="35">
        <f t="shared" si="6"/>
        <v>87.88</v>
      </c>
      <c r="J132" s="35">
        <v>75.75</v>
      </c>
      <c r="K132" s="35">
        <v>1.5</v>
      </c>
      <c r="L132" s="35">
        <f t="shared" si="7"/>
        <v>77.25</v>
      </c>
      <c r="M132" s="35">
        <v>60</v>
      </c>
      <c r="N132" s="35">
        <v>0</v>
      </c>
      <c r="O132" s="35">
        <f t="shared" si="8"/>
        <v>60</v>
      </c>
      <c r="P132" s="35">
        <v>60</v>
      </c>
      <c r="Q132" s="35">
        <v>40</v>
      </c>
      <c r="R132" s="35">
        <f t="shared" si="9"/>
        <v>100</v>
      </c>
      <c r="S132" s="35">
        <v>40</v>
      </c>
      <c r="T132" s="35">
        <v>5</v>
      </c>
      <c r="U132" s="35">
        <f t="shared" si="10"/>
        <v>45</v>
      </c>
      <c r="V132" s="35">
        <f t="shared" si="11"/>
        <v>76.9755</v>
      </c>
      <c r="W132" s="36">
        <v>128</v>
      </c>
      <c r="X132" s="36">
        <v>131</v>
      </c>
      <c r="Y132" s="37" t="s">
        <v>39</v>
      </c>
      <c r="Z132" s="36">
        <v>172</v>
      </c>
      <c r="AA132" s="34"/>
      <c r="AB132" s="38"/>
      <c r="AC132" s="38"/>
      <c r="AD132" s="38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</row>
    <row r="133" customFormat="1" customHeight="1" spans="1:255">
      <c r="A133" s="32" t="s">
        <v>35</v>
      </c>
      <c r="B133" s="33" t="s">
        <v>167</v>
      </c>
      <c r="C133" s="34">
        <v>2025</v>
      </c>
      <c r="D133" s="33" t="s">
        <v>170</v>
      </c>
      <c r="E133" s="33">
        <v>2509110033</v>
      </c>
      <c r="F133" s="33" t="s">
        <v>302</v>
      </c>
      <c r="G133" s="35">
        <v>90.5</v>
      </c>
      <c r="H133" s="35">
        <v>-0.25</v>
      </c>
      <c r="I133" s="35">
        <f t="shared" ref="I133:I176" si="12">MIN(G133+H133,100)</f>
        <v>90.25</v>
      </c>
      <c r="J133" s="35">
        <v>75.6</v>
      </c>
      <c r="K133" s="35">
        <v>0</v>
      </c>
      <c r="L133" s="35">
        <f t="shared" ref="L133:L176" si="13">J133+K133</f>
        <v>75.6</v>
      </c>
      <c r="M133" s="35">
        <v>83.9</v>
      </c>
      <c r="N133" s="35">
        <v>0</v>
      </c>
      <c r="O133" s="35">
        <f t="shared" ref="O133:O176" si="14">M133+N133</f>
        <v>83.9</v>
      </c>
      <c r="P133" s="35">
        <v>60</v>
      </c>
      <c r="Q133" s="35">
        <v>5</v>
      </c>
      <c r="R133" s="35">
        <f t="shared" ref="R133:R176" si="15">P133+Q133</f>
        <v>65</v>
      </c>
      <c r="S133" s="35">
        <v>40</v>
      </c>
      <c r="T133" s="35">
        <v>35</v>
      </c>
      <c r="U133" s="35">
        <f t="shared" ref="U133:U176" si="16">S133+T133</f>
        <v>75</v>
      </c>
      <c r="V133" s="35">
        <f t="shared" ref="V133:V176" si="17">I133*0.1+L133*0.75+O133*0.05+R133*0.05+U133*0.05</f>
        <v>76.92</v>
      </c>
      <c r="W133" s="36">
        <v>129</v>
      </c>
      <c r="X133" s="36">
        <v>132</v>
      </c>
      <c r="Y133" s="37" t="s">
        <v>39</v>
      </c>
      <c r="Z133" s="36">
        <v>172</v>
      </c>
      <c r="AA133" s="34"/>
      <c r="AB133" s="38"/>
      <c r="AC133" s="38"/>
      <c r="AD133" s="38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</row>
    <row r="134" customFormat="1" customHeight="1" spans="1:255">
      <c r="A134" s="32" t="s">
        <v>35</v>
      </c>
      <c r="B134" s="33" t="s">
        <v>167</v>
      </c>
      <c r="C134" s="34">
        <v>2025</v>
      </c>
      <c r="D134" s="33" t="s">
        <v>179</v>
      </c>
      <c r="E134" s="33">
        <v>2509110112</v>
      </c>
      <c r="F134" s="33" t="s">
        <v>303</v>
      </c>
      <c r="G134" s="35">
        <v>87.45</v>
      </c>
      <c r="H134" s="35">
        <v>0</v>
      </c>
      <c r="I134" s="35">
        <f t="shared" si="12"/>
        <v>87.45</v>
      </c>
      <c r="J134" s="35">
        <v>74.44</v>
      </c>
      <c r="K134" s="35">
        <v>0</v>
      </c>
      <c r="L134" s="35">
        <f t="shared" si="13"/>
        <v>74.44</v>
      </c>
      <c r="M134" s="35">
        <v>79.6</v>
      </c>
      <c r="N134" s="35">
        <v>0</v>
      </c>
      <c r="O134" s="35">
        <f t="shared" si="14"/>
        <v>79.6</v>
      </c>
      <c r="P134" s="35">
        <v>60</v>
      </c>
      <c r="Q134" s="35">
        <v>40</v>
      </c>
      <c r="R134" s="35">
        <f t="shared" si="15"/>
        <v>100</v>
      </c>
      <c r="S134" s="35">
        <v>60</v>
      </c>
      <c r="T134" s="35">
        <v>5</v>
      </c>
      <c r="U134" s="35">
        <f t="shared" si="16"/>
        <v>65</v>
      </c>
      <c r="V134" s="35">
        <f t="shared" si="17"/>
        <v>76.805</v>
      </c>
      <c r="W134" s="36">
        <v>130</v>
      </c>
      <c r="X134" s="36">
        <v>142</v>
      </c>
      <c r="Y134" s="40" t="s">
        <v>107</v>
      </c>
      <c r="Z134" s="36">
        <v>172</v>
      </c>
      <c r="AA134" s="34"/>
      <c r="AB134" s="38"/>
      <c r="AC134" s="38"/>
      <c r="AD134" s="38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</row>
    <row r="135" customFormat="1" customHeight="1" spans="1:255">
      <c r="A135" s="32" t="s">
        <v>35</v>
      </c>
      <c r="B135" s="33" t="s">
        <v>167</v>
      </c>
      <c r="C135" s="34">
        <v>2025</v>
      </c>
      <c r="D135" s="33" t="s">
        <v>189</v>
      </c>
      <c r="E135" s="33">
        <v>2509110024</v>
      </c>
      <c r="F135" s="33" t="s">
        <v>304</v>
      </c>
      <c r="G135" s="35">
        <v>90.44</v>
      </c>
      <c r="H135" s="35">
        <v>0.5</v>
      </c>
      <c r="I135" s="35">
        <f t="shared" si="12"/>
        <v>90.94</v>
      </c>
      <c r="J135" s="35">
        <v>74.14</v>
      </c>
      <c r="K135" s="35">
        <v>1.5</v>
      </c>
      <c r="L135" s="35">
        <f t="shared" si="13"/>
        <v>75.64</v>
      </c>
      <c r="M135" s="35">
        <v>84.5</v>
      </c>
      <c r="N135" s="35">
        <v>0</v>
      </c>
      <c r="O135" s="35">
        <f t="shared" si="14"/>
        <v>84.5</v>
      </c>
      <c r="P135" s="35">
        <v>60</v>
      </c>
      <c r="Q135" s="35">
        <v>0</v>
      </c>
      <c r="R135" s="35">
        <f t="shared" si="15"/>
        <v>60</v>
      </c>
      <c r="S135" s="35">
        <v>60</v>
      </c>
      <c r="T135" s="35">
        <v>15</v>
      </c>
      <c r="U135" s="35">
        <f t="shared" si="16"/>
        <v>75</v>
      </c>
      <c r="V135" s="35">
        <f t="shared" si="17"/>
        <v>76.799</v>
      </c>
      <c r="W135" s="36">
        <v>131</v>
      </c>
      <c r="X135" s="36">
        <v>145</v>
      </c>
      <c r="Y135" s="40" t="s">
        <v>107</v>
      </c>
      <c r="Z135" s="36">
        <v>172</v>
      </c>
      <c r="AA135" s="34"/>
      <c r="AB135" s="38"/>
      <c r="AC135" s="38"/>
      <c r="AD135" s="38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</row>
    <row r="136" customFormat="1" customHeight="1" spans="1:255">
      <c r="A136" s="32" t="s">
        <v>35</v>
      </c>
      <c r="B136" s="33" t="s">
        <v>167</v>
      </c>
      <c r="C136" s="34">
        <v>2025</v>
      </c>
      <c r="D136" s="33" t="s">
        <v>179</v>
      </c>
      <c r="E136" s="33">
        <v>2509110115</v>
      </c>
      <c r="F136" s="33" t="s">
        <v>305</v>
      </c>
      <c r="G136" s="35">
        <v>90.95</v>
      </c>
      <c r="H136" s="35">
        <v>0.2</v>
      </c>
      <c r="I136" s="35">
        <f t="shared" si="12"/>
        <v>91.15</v>
      </c>
      <c r="J136" s="35">
        <v>76.3</v>
      </c>
      <c r="K136" s="35">
        <v>0</v>
      </c>
      <c r="L136" s="35">
        <f t="shared" si="13"/>
        <v>76.3</v>
      </c>
      <c r="M136" s="35">
        <v>88.4</v>
      </c>
      <c r="N136" s="35">
        <v>0</v>
      </c>
      <c r="O136" s="35">
        <f t="shared" si="14"/>
        <v>88.4</v>
      </c>
      <c r="P136" s="35">
        <v>60</v>
      </c>
      <c r="Q136" s="35">
        <v>0</v>
      </c>
      <c r="R136" s="35">
        <f t="shared" si="15"/>
        <v>60</v>
      </c>
      <c r="S136" s="35">
        <v>60</v>
      </c>
      <c r="T136" s="35">
        <v>0</v>
      </c>
      <c r="U136" s="35">
        <f t="shared" si="16"/>
        <v>60</v>
      </c>
      <c r="V136" s="35">
        <f t="shared" si="17"/>
        <v>76.76</v>
      </c>
      <c r="W136" s="36">
        <v>132</v>
      </c>
      <c r="X136" s="36">
        <v>127</v>
      </c>
      <c r="Y136" s="40" t="s">
        <v>107</v>
      </c>
      <c r="Z136" s="36">
        <v>172</v>
      </c>
      <c r="AA136" s="34"/>
      <c r="AB136" s="38"/>
      <c r="AC136" s="38"/>
      <c r="AD136" s="38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</row>
    <row r="137" customFormat="1" customHeight="1" spans="1:255">
      <c r="A137" s="32" t="s">
        <v>35</v>
      </c>
      <c r="B137" s="33" t="s">
        <v>167</v>
      </c>
      <c r="C137" s="34">
        <v>2025</v>
      </c>
      <c r="D137" s="33" t="s">
        <v>170</v>
      </c>
      <c r="E137" s="33">
        <v>2509110053</v>
      </c>
      <c r="F137" s="33" t="s">
        <v>306</v>
      </c>
      <c r="G137" s="35">
        <v>90.5</v>
      </c>
      <c r="H137" s="35">
        <v>-0.25</v>
      </c>
      <c r="I137" s="35">
        <f t="shared" si="12"/>
        <v>90.25</v>
      </c>
      <c r="J137" s="35">
        <v>76.73</v>
      </c>
      <c r="K137" s="35">
        <v>0</v>
      </c>
      <c r="L137" s="35">
        <f t="shared" si="13"/>
        <v>76.73</v>
      </c>
      <c r="M137" s="35">
        <v>57.05</v>
      </c>
      <c r="N137" s="35">
        <v>-2</v>
      </c>
      <c r="O137" s="35">
        <f t="shared" si="14"/>
        <v>55.05</v>
      </c>
      <c r="P137" s="35">
        <v>60</v>
      </c>
      <c r="Q137" s="35">
        <v>40</v>
      </c>
      <c r="R137" s="35">
        <f t="shared" si="15"/>
        <v>100</v>
      </c>
      <c r="S137" s="35">
        <v>40</v>
      </c>
      <c r="T137" s="35">
        <v>5</v>
      </c>
      <c r="U137" s="35">
        <f t="shared" si="16"/>
        <v>45</v>
      </c>
      <c r="V137" s="35">
        <f t="shared" si="17"/>
        <v>76.575</v>
      </c>
      <c r="W137" s="36">
        <v>133</v>
      </c>
      <c r="X137" s="36">
        <v>122</v>
      </c>
      <c r="Y137" s="37" t="s">
        <v>39</v>
      </c>
      <c r="Z137" s="36">
        <v>172</v>
      </c>
      <c r="AA137" s="34"/>
      <c r="AB137" s="38"/>
      <c r="AC137" s="38"/>
      <c r="AD137" s="39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</row>
    <row r="138" customFormat="1" customHeight="1" spans="1:255">
      <c r="A138" s="32" t="s">
        <v>35</v>
      </c>
      <c r="B138" s="33" t="s">
        <v>167</v>
      </c>
      <c r="C138" s="34">
        <v>2025</v>
      </c>
      <c r="D138" s="33" t="s">
        <v>172</v>
      </c>
      <c r="E138" s="33">
        <v>2509110154</v>
      </c>
      <c r="F138" s="33" t="s">
        <v>307</v>
      </c>
      <c r="G138" s="35">
        <v>87.5</v>
      </c>
      <c r="H138" s="35">
        <v>0</v>
      </c>
      <c r="I138" s="35">
        <f t="shared" si="12"/>
        <v>87.5</v>
      </c>
      <c r="J138" s="35">
        <v>76.14</v>
      </c>
      <c r="K138" s="35">
        <v>1.5</v>
      </c>
      <c r="L138" s="35">
        <f t="shared" si="13"/>
        <v>77.64</v>
      </c>
      <c r="M138" s="35">
        <v>73.65</v>
      </c>
      <c r="N138" s="35">
        <v>0</v>
      </c>
      <c r="O138" s="35">
        <f t="shared" si="14"/>
        <v>73.65</v>
      </c>
      <c r="P138" s="35">
        <v>60</v>
      </c>
      <c r="Q138" s="35">
        <v>0</v>
      </c>
      <c r="R138" s="35">
        <f t="shared" si="15"/>
        <v>60</v>
      </c>
      <c r="S138" s="35">
        <v>40</v>
      </c>
      <c r="T138" s="35">
        <v>15</v>
      </c>
      <c r="U138" s="35">
        <f t="shared" si="16"/>
        <v>55</v>
      </c>
      <c r="V138" s="35">
        <f t="shared" si="17"/>
        <v>76.4125</v>
      </c>
      <c r="W138" s="36">
        <v>134</v>
      </c>
      <c r="X138" s="36">
        <v>128</v>
      </c>
      <c r="Y138" s="40" t="s">
        <v>107</v>
      </c>
      <c r="Z138" s="36">
        <v>172</v>
      </c>
      <c r="AA138" s="34"/>
      <c r="AB138" s="38"/>
      <c r="AC138" s="38"/>
      <c r="AD138" s="38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</row>
    <row r="139" customFormat="1" customHeight="1" spans="1:255">
      <c r="A139" s="32" t="s">
        <v>35</v>
      </c>
      <c r="B139" s="33" t="s">
        <v>167</v>
      </c>
      <c r="C139" s="34">
        <v>2025</v>
      </c>
      <c r="D139" s="33" t="s">
        <v>179</v>
      </c>
      <c r="E139" s="33">
        <v>2509110125</v>
      </c>
      <c r="F139" s="33" t="s">
        <v>308</v>
      </c>
      <c r="G139" s="35">
        <v>90.45</v>
      </c>
      <c r="H139" s="35">
        <v>0.2</v>
      </c>
      <c r="I139" s="35">
        <f t="shared" si="12"/>
        <v>90.65</v>
      </c>
      <c r="J139" s="35">
        <v>77.14</v>
      </c>
      <c r="K139" s="35">
        <v>0</v>
      </c>
      <c r="L139" s="35">
        <f t="shared" si="13"/>
        <v>77.14</v>
      </c>
      <c r="M139" s="35">
        <v>67.75</v>
      </c>
      <c r="N139" s="35">
        <v>0</v>
      </c>
      <c r="O139" s="35">
        <f t="shared" si="14"/>
        <v>67.75</v>
      </c>
      <c r="P139" s="35">
        <v>60</v>
      </c>
      <c r="Q139" s="35">
        <v>0</v>
      </c>
      <c r="R139" s="35">
        <f t="shared" si="15"/>
        <v>60</v>
      </c>
      <c r="S139" s="35">
        <v>60</v>
      </c>
      <c r="T139" s="35">
        <v>0</v>
      </c>
      <c r="U139" s="35">
        <f t="shared" si="16"/>
        <v>60</v>
      </c>
      <c r="V139" s="35">
        <f t="shared" si="17"/>
        <v>76.3075</v>
      </c>
      <c r="W139" s="36">
        <v>135</v>
      </c>
      <c r="X139" s="36">
        <v>116</v>
      </c>
      <c r="Y139" s="37" t="s">
        <v>39</v>
      </c>
      <c r="Z139" s="36">
        <v>172</v>
      </c>
      <c r="AA139" s="34"/>
      <c r="AB139" s="38"/>
      <c r="AC139" s="38"/>
      <c r="AD139" s="38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</row>
    <row r="140" customFormat="1" customHeight="1" spans="1:255">
      <c r="A140" s="32" t="s">
        <v>35</v>
      </c>
      <c r="B140" s="33" t="s">
        <v>167</v>
      </c>
      <c r="C140" s="34">
        <v>2025</v>
      </c>
      <c r="D140" s="33" t="s">
        <v>175</v>
      </c>
      <c r="E140" s="33">
        <v>2509110182</v>
      </c>
      <c r="F140" s="33" t="s">
        <v>309</v>
      </c>
      <c r="G140" s="35">
        <v>88.38</v>
      </c>
      <c r="H140" s="35">
        <v>0</v>
      </c>
      <c r="I140" s="35">
        <f t="shared" si="12"/>
        <v>88.38</v>
      </c>
      <c r="J140" s="35">
        <v>77.39</v>
      </c>
      <c r="K140" s="35">
        <v>1.5</v>
      </c>
      <c r="L140" s="35">
        <f t="shared" si="13"/>
        <v>78.89</v>
      </c>
      <c r="M140" s="35">
        <v>67.9</v>
      </c>
      <c r="N140" s="35">
        <v>-2</v>
      </c>
      <c r="O140" s="35">
        <f t="shared" si="14"/>
        <v>65.9</v>
      </c>
      <c r="P140" s="35">
        <v>60</v>
      </c>
      <c r="Q140" s="35">
        <v>0</v>
      </c>
      <c r="R140" s="35">
        <f t="shared" si="15"/>
        <v>60</v>
      </c>
      <c r="S140" s="35">
        <v>40</v>
      </c>
      <c r="T140" s="35">
        <v>0</v>
      </c>
      <c r="U140" s="35">
        <f t="shared" si="16"/>
        <v>40</v>
      </c>
      <c r="V140" s="35">
        <f t="shared" si="17"/>
        <v>76.3005</v>
      </c>
      <c r="W140" s="36">
        <v>136</v>
      </c>
      <c r="X140" s="36">
        <v>113</v>
      </c>
      <c r="Y140" s="37" t="s">
        <v>39</v>
      </c>
      <c r="Z140" s="36">
        <v>172</v>
      </c>
      <c r="AA140" s="34"/>
      <c r="AB140" s="38"/>
      <c r="AC140" s="38"/>
      <c r="AD140" s="38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</row>
    <row r="141" customFormat="1" customHeight="1" spans="1:255">
      <c r="A141" s="32" t="s">
        <v>35</v>
      </c>
      <c r="B141" s="33" t="s">
        <v>167</v>
      </c>
      <c r="C141" s="34">
        <v>2025</v>
      </c>
      <c r="D141" s="33" t="s">
        <v>168</v>
      </c>
      <c r="E141" s="33">
        <v>2509110077</v>
      </c>
      <c r="F141" s="33" t="s">
        <v>310</v>
      </c>
      <c r="G141" s="35">
        <v>89.04</v>
      </c>
      <c r="H141" s="35">
        <v>0</v>
      </c>
      <c r="I141" s="35">
        <f t="shared" si="12"/>
        <v>89.04</v>
      </c>
      <c r="J141" s="35">
        <v>73.88</v>
      </c>
      <c r="K141" s="35">
        <v>0</v>
      </c>
      <c r="L141" s="35">
        <f t="shared" si="13"/>
        <v>73.88</v>
      </c>
      <c r="M141" s="35">
        <v>84.3</v>
      </c>
      <c r="N141" s="35">
        <v>0</v>
      </c>
      <c r="O141" s="35">
        <f t="shared" si="14"/>
        <v>84.3</v>
      </c>
      <c r="P141" s="35">
        <v>60</v>
      </c>
      <c r="Q141" s="35">
        <v>40</v>
      </c>
      <c r="R141" s="35">
        <f t="shared" si="15"/>
        <v>100</v>
      </c>
      <c r="S141" s="35">
        <v>50</v>
      </c>
      <c r="T141" s="35">
        <v>5</v>
      </c>
      <c r="U141" s="35">
        <f t="shared" si="16"/>
        <v>55</v>
      </c>
      <c r="V141" s="35">
        <f t="shared" si="17"/>
        <v>76.279</v>
      </c>
      <c r="W141" s="36">
        <v>137</v>
      </c>
      <c r="X141" s="36">
        <v>147</v>
      </c>
      <c r="Y141" s="40" t="s">
        <v>107</v>
      </c>
      <c r="Z141" s="36">
        <v>172</v>
      </c>
      <c r="AA141" s="34"/>
      <c r="AB141" s="38"/>
      <c r="AC141" s="38"/>
      <c r="AD141" s="38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</row>
    <row r="142" customFormat="1" customHeight="1" spans="1:255">
      <c r="A142" s="32" t="s">
        <v>35</v>
      </c>
      <c r="B142" s="33" t="s">
        <v>167</v>
      </c>
      <c r="C142" s="34">
        <v>2025</v>
      </c>
      <c r="D142" s="33" t="s">
        <v>175</v>
      </c>
      <c r="E142" s="33">
        <v>2509110188</v>
      </c>
      <c r="F142" s="33" t="s">
        <v>311</v>
      </c>
      <c r="G142" s="35">
        <v>85.88</v>
      </c>
      <c r="H142" s="35">
        <v>0</v>
      </c>
      <c r="I142" s="35">
        <f t="shared" si="12"/>
        <v>85.88</v>
      </c>
      <c r="J142" s="35">
        <v>73.92</v>
      </c>
      <c r="K142" s="35">
        <v>1.5</v>
      </c>
      <c r="L142" s="35">
        <f t="shared" si="13"/>
        <v>75.42</v>
      </c>
      <c r="M142" s="35">
        <v>76.5</v>
      </c>
      <c r="N142" s="35">
        <v>0</v>
      </c>
      <c r="O142" s="35">
        <f t="shared" si="14"/>
        <v>76.5</v>
      </c>
      <c r="P142" s="35">
        <v>60</v>
      </c>
      <c r="Q142" s="35">
        <v>40</v>
      </c>
      <c r="R142" s="35">
        <f t="shared" si="15"/>
        <v>100</v>
      </c>
      <c r="S142" s="35">
        <v>40</v>
      </c>
      <c r="T142" s="35">
        <v>5</v>
      </c>
      <c r="U142" s="35">
        <f t="shared" si="16"/>
        <v>45</v>
      </c>
      <c r="V142" s="35">
        <f t="shared" si="17"/>
        <v>76.228</v>
      </c>
      <c r="W142" s="36">
        <v>138</v>
      </c>
      <c r="X142" s="36">
        <v>146</v>
      </c>
      <c r="Y142" s="40" t="s">
        <v>107</v>
      </c>
      <c r="Z142" s="36">
        <v>172</v>
      </c>
      <c r="AA142" s="34"/>
      <c r="AB142" s="38"/>
      <c r="AC142" s="38"/>
      <c r="AD142" s="39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</row>
    <row r="143" customFormat="1" customHeight="1" spans="1:255">
      <c r="A143" s="32" t="s">
        <v>35</v>
      </c>
      <c r="B143" s="33" t="s">
        <v>167</v>
      </c>
      <c r="C143" s="34">
        <v>2025</v>
      </c>
      <c r="D143" s="33" t="s">
        <v>172</v>
      </c>
      <c r="E143" s="33">
        <v>2509110151</v>
      </c>
      <c r="F143" s="33" t="s">
        <v>312</v>
      </c>
      <c r="G143" s="35">
        <v>86</v>
      </c>
      <c r="H143" s="35">
        <v>0</v>
      </c>
      <c r="I143" s="35">
        <f t="shared" si="12"/>
        <v>86</v>
      </c>
      <c r="J143" s="35">
        <v>75.05</v>
      </c>
      <c r="K143" s="35">
        <v>1.5</v>
      </c>
      <c r="L143" s="35">
        <f t="shared" si="13"/>
        <v>76.55</v>
      </c>
      <c r="M143" s="35">
        <v>82</v>
      </c>
      <c r="N143" s="35">
        <v>0</v>
      </c>
      <c r="O143" s="35">
        <f t="shared" si="14"/>
        <v>82</v>
      </c>
      <c r="P143" s="35">
        <v>60</v>
      </c>
      <c r="Q143" s="35">
        <v>0</v>
      </c>
      <c r="R143" s="35">
        <f t="shared" si="15"/>
        <v>60</v>
      </c>
      <c r="S143" s="35">
        <v>60</v>
      </c>
      <c r="T143" s="35">
        <v>0</v>
      </c>
      <c r="U143" s="35">
        <f t="shared" si="16"/>
        <v>60</v>
      </c>
      <c r="V143" s="35">
        <f t="shared" si="17"/>
        <v>76.1125</v>
      </c>
      <c r="W143" s="36">
        <v>139</v>
      </c>
      <c r="X143" s="36">
        <v>136</v>
      </c>
      <c r="Y143" s="37" t="s">
        <v>39</v>
      </c>
      <c r="Z143" s="36">
        <v>172</v>
      </c>
      <c r="AA143" s="34"/>
      <c r="AB143" s="38"/>
      <c r="AC143" s="38"/>
      <c r="AD143" s="38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</row>
    <row r="144" customFormat="1" customHeight="1" spans="1:255">
      <c r="A144" s="32" t="s">
        <v>35</v>
      </c>
      <c r="B144" s="33" t="s">
        <v>167</v>
      </c>
      <c r="C144" s="34">
        <v>2025</v>
      </c>
      <c r="D144" s="33" t="s">
        <v>189</v>
      </c>
      <c r="E144" s="33">
        <v>2533110475</v>
      </c>
      <c r="F144" s="33" t="s">
        <v>313</v>
      </c>
      <c r="G144" s="35">
        <v>90.94</v>
      </c>
      <c r="H144" s="35">
        <v>0</v>
      </c>
      <c r="I144" s="35">
        <f t="shared" si="12"/>
        <v>90.94</v>
      </c>
      <c r="J144" s="35">
        <v>76.96</v>
      </c>
      <c r="K144" s="35">
        <v>0</v>
      </c>
      <c r="L144" s="35">
        <f t="shared" si="13"/>
        <v>76.96</v>
      </c>
      <c r="M144" s="35">
        <v>70.65</v>
      </c>
      <c r="N144" s="35">
        <v>0</v>
      </c>
      <c r="O144" s="35">
        <f t="shared" si="14"/>
        <v>70.65</v>
      </c>
      <c r="P144" s="35">
        <v>60</v>
      </c>
      <c r="Q144" s="35">
        <v>10</v>
      </c>
      <c r="R144" s="35">
        <f t="shared" si="15"/>
        <v>70</v>
      </c>
      <c r="S144" s="35">
        <v>60</v>
      </c>
      <c r="T144" s="35">
        <v>-15</v>
      </c>
      <c r="U144" s="35">
        <f t="shared" si="16"/>
        <v>45</v>
      </c>
      <c r="V144" s="35">
        <f t="shared" si="17"/>
        <v>76.0965</v>
      </c>
      <c r="W144" s="36">
        <v>140</v>
      </c>
      <c r="X144" s="36">
        <v>118</v>
      </c>
      <c r="Y144" s="37" t="s">
        <v>39</v>
      </c>
      <c r="Z144" s="36">
        <v>172</v>
      </c>
      <c r="AA144" s="34"/>
      <c r="AB144" s="38"/>
      <c r="AC144" s="38"/>
      <c r="AD144" s="38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</row>
    <row r="145" customFormat="1" customHeight="1" spans="1:255">
      <c r="A145" s="32" t="s">
        <v>35</v>
      </c>
      <c r="B145" s="33" t="s">
        <v>167</v>
      </c>
      <c r="C145" s="34">
        <v>2025</v>
      </c>
      <c r="D145" s="33" t="s">
        <v>170</v>
      </c>
      <c r="E145" s="33">
        <v>2509110040</v>
      </c>
      <c r="F145" s="33" t="s">
        <v>314</v>
      </c>
      <c r="G145" s="35">
        <v>90</v>
      </c>
      <c r="H145" s="35">
        <v>0.25</v>
      </c>
      <c r="I145" s="35">
        <f t="shared" si="12"/>
        <v>90.25</v>
      </c>
      <c r="J145" s="35">
        <v>74.38</v>
      </c>
      <c r="K145" s="35">
        <v>0</v>
      </c>
      <c r="L145" s="35">
        <f t="shared" si="13"/>
        <v>74.38</v>
      </c>
      <c r="M145" s="35">
        <v>68.95</v>
      </c>
      <c r="N145" s="35">
        <v>0</v>
      </c>
      <c r="O145" s="35">
        <f t="shared" si="14"/>
        <v>68.95</v>
      </c>
      <c r="P145" s="35">
        <v>60</v>
      </c>
      <c r="Q145" s="35">
        <v>40</v>
      </c>
      <c r="R145" s="35">
        <f t="shared" si="15"/>
        <v>100</v>
      </c>
      <c r="S145" s="35">
        <v>40</v>
      </c>
      <c r="T145" s="35">
        <v>15</v>
      </c>
      <c r="U145" s="35">
        <f t="shared" si="16"/>
        <v>55</v>
      </c>
      <c r="V145" s="35">
        <f t="shared" si="17"/>
        <v>76.0075</v>
      </c>
      <c r="W145" s="36">
        <v>141</v>
      </c>
      <c r="X145" s="36">
        <v>143</v>
      </c>
      <c r="Y145" s="40" t="s">
        <v>107</v>
      </c>
      <c r="Z145" s="36">
        <v>172</v>
      </c>
      <c r="AA145" s="34"/>
      <c r="AB145" s="38"/>
      <c r="AC145" s="38"/>
      <c r="AD145" s="38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</row>
    <row r="146" customFormat="1" customHeight="1" spans="1:255">
      <c r="A146" s="32" t="s">
        <v>35</v>
      </c>
      <c r="B146" s="33" t="s">
        <v>167</v>
      </c>
      <c r="C146" s="34">
        <v>2025</v>
      </c>
      <c r="D146" s="33" t="s">
        <v>170</v>
      </c>
      <c r="E146" s="33">
        <v>2509110048</v>
      </c>
      <c r="F146" s="33" t="s">
        <v>315</v>
      </c>
      <c r="G146" s="35">
        <v>89</v>
      </c>
      <c r="H146" s="35">
        <v>0.25</v>
      </c>
      <c r="I146" s="35">
        <f t="shared" si="12"/>
        <v>89.25</v>
      </c>
      <c r="J146" s="35">
        <v>74.98</v>
      </c>
      <c r="K146" s="35">
        <v>0</v>
      </c>
      <c r="L146" s="35">
        <f t="shared" si="13"/>
        <v>74.98</v>
      </c>
      <c r="M146" s="35">
        <v>77.85</v>
      </c>
      <c r="N146" s="35">
        <v>0</v>
      </c>
      <c r="O146" s="35">
        <f t="shared" si="14"/>
        <v>77.85</v>
      </c>
      <c r="P146" s="35">
        <v>60</v>
      </c>
      <c r="Q146" s="35">
        <v>30</v>
      </c>
      <c r="R146" s="35">
        <f t="shared" si="15"/>
        <v>90</v>
      </c>
      <c r="S146" s="35">
        <v>40</v>
      </c>
      <c r="T146" s="35">
        <v>5</v>
      </c>
      <c r="U146" s="35">
        <f t="shared" si="16"/>
        <v>45</v>
      </c>
      <c r="V146" s="35">
        <f t="shared" si="17"/>
        <v>75.8025</v>
      </c>
      <c r="W146" s="36">
        <v>142</v>
      </c>
      <c r="X146" s="36">
        <v>137</v>
      </c>
      <c r="Y146" s="40" t="s">
        <v>107</v>
      </c>
      <c r="Z146" s="36">
        <v>172</v>
      </c>
      <c r="AA146" s="34"/>
      <c r="AB146" s="38"/>
      <c r="AC146" s="38"/>
      <c r="AD146" s="38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</row>
    <row r="147" customFormat="1" customHeight="1" spans="1:255">
      <c r="A147" s="32" t="s">
        <v>35</v>
      </c>
      <c r="B147" s="33" t="s">
        <v>167</v>
      </c>
      <c r="C147" s="34">
        <v>2025</v>
      </c>
      <c r="D147" s="33" t="s">
        <v>179</v>
      </c>
      <c r="E147" s="33">
        <v>2509110116</v>
      </c>
      <c r="F147" s="33" t="s">
        <v>316</v>
      </c>
      <c r="G147" s="35">
        <v>90.45</v>
      </c>
      <c r="H147" s="35">
        <v>0.2</v>
      </c>
      <c r="I147" s="35">
        <f t="shared" si="12"/>
        <v>90.65</v>
      </c>
      <c r="J147" s="35">
        <v>76.01</v>
      </c>
      <c r="K147" s="35">
        <v>0</v>
      </c>
      <c r="L147" s="35">
        <f t="shared" si="13"/>
        <v>76.01</v>
      </c>
      <c r="M147" s="35">
        <v>69.45</v>
      </c>
      <c r="N147" s="35">
        <v>0</v>
      </c>
      <c r="O147" s="35">
        <f t="shared" si="14"/>
        <v>69.45</v>
      </c>
      <c r="P147" s="35">
        <v>60</v>
      </c>
      <c r="Q147" s="35">
        <v>0</v>
      </c>
      <c r="R147" s="35">
        <f t="shared" si="15"/>
        <v>60</v>
      </c>
      <c r="S147" s="35">
        <v>60</v>
      </c>
      <c r="T147" s="35">
        <v>5</v>
      </c>
      <c r="U147" s="35">
        <f t="shared" si="16"/>
        <v>65</v>
      </c>
      <c r="V147" s="35">
        <f t="shared" si="17"/>
        <v>75.795</v>
      </c>
      <c r="W147" s="36">
        <v>143</v>
      </c>
      <c r="X147" s="36">
        <v>130</v>
      </c>
      <c r="Y147" s="37" t="s">
        <v>39</v>
      </c>
      <c r="Z147" s="36">
        <v>172</v>
      </c>
      <c r="AA147" s="34"/>
      <c r="AB147" s="38"/>
      <c r="AC147" s="38"/>
      <c r="AD147" s="38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</row>
    <row r="148" customFormat="1" customHeight="1" spans="1:255">
      <c r="A148" s="32" t="s">
        <v>35</v>
      </c>
      <c r="B148" s="33" t="s">
        <v>167</v>
      </c>
      <c r="C148" s="34">
        <v>2025</v>
      </c>
      <c r="D148" s="33" t="s">
        <v>179</v>
      </c>
      <c r="E148" s="33">
        <v>2509110124</v>
      </c>
      <c r="F148" s="33" t="s">
        <v>317</v>
      </c>
      <c r="G148" s="35">
        <v>88.95</v>
      </c>
      <c r="H148" s="35">
        <v>0</v>
      </c>
      <c r="I148" s="35">
        <f t="shared" si="12"/>
        <v>88.95</v>
      </c>
      <c r="J148" s="35">
        <v>75.3452380952381</v>
      </c>
      <c r="K148" s="35">
        <v>2.5</v>
      </c>
      <c r="L148" s="35">
        <f t="shared" si="13"/>
        <v>77.8452380952381</v>
      </c>
      <c r="M148" s="35">
        <v>65.275</v>
      </c>
      <c r="N148" s="35">
        <v>0</v>
      </c>
      <c r="O148" s="35">
        <f t="shared" si="14"/>
        <v>65.275</v>
      </c>
      <c r="P148" s="35">
        <v>60</v>
      </c>
      <c r="Q148" s="35">
        <v>0</v>
      </c>
      <c r="R148" s="35">
        <f t="shared" si="15"/>
        <v>60</v>
      </c>
      <c r="S148" s="35">
        <v>60</v>
      </c>
      <c r="T148" s="35">
        <v>-15</v>
      </c>
      <c r="U148" s="35">
        <f t="shared" si="16"/>
        <v>45</v>
      </c>
      <c r="V148" s="35">
        <f t="shared" si="17"/>
        <v>75.7926785714286</v>
      </c>
      <c r="W148" s="36">
        <v>144</v>
      </c>
      <c r="X148" s="36">
        <v>134</v>
      </c>
      <c r="Y148" s="37" t="s">
        <v>39</v>
      </c>
      <c r="Z148" s="36">
        <v>172</v>
      </c>
      <c r="AA148" s="34"/>
      <c r="AB148" s="38"/>
      <c r="AC148" s="38"/>
      <c r="AD148" s="38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</row>
    <row r="149" customFormat="1" customHeight="1" spans="1:255">
      <c r="A149" s="32" t="s">
        <v>35</v>
      </c>
      <c r="B149" s="33" t="s">
        <v>167</v>
      </c>
      <c r="C149" s="34">
        <v>2025</v>
      </c>
      <c r="D149" s="33" t="s">
        <v>168</v>
      </c>
      <c r="E149" s="33">
        <v>2509110092</v>
      </c>
      <c r="F149" s="33" t="s">
        <v>318</v>
      </c>
      <c r="G149" s="35">
        <v>90.04</v>
      </c>
      <c r="H149" s="35">
        <v>0.2</v>
      </c>
      <c r="I149" s="35">
        <f t="shared" si="12"/>
        <v>90.24</v>
      </c>
      <c r="J149" s="35">
        <v>68.82</v>
      </c>
      <c r="K149" s="35">
        <v>1.5</v>
      </c>
      <c r="L149" s="35">
        <f t="shared" si="13"/>
        <v>70.32</v>
      </c>
      <c r="M149" s="35">
        <v>77.7</v>
      </c>
      <c r="N149" s="35">
        <v>0</v>
      </c>
      <c r="O149" s="35">
        <f t="shared" si="14"/>
        <v>77.7</v>
      </c>
      <c r="P149" s="35">
        <v>60</v>
      </c>
      <c r="Q149" s="35">
        <v>40</v>
      </c>
      <c r="R149" s="35">
        <f t="shared" si="15"/>
        <v>100</v>
      </c>
      <c r="S149" s="35">
        <v>60</v>
      </c>
      <c r="T149" s="35">
        <v>40</v>
      </c>
      <c r="U149" s="35">
        <f t="shared" si="16"/>
        <v>100</v>
      </c>
      <c r="V149" s="35">
        <f t="shared" si="17"/>
        <v>75.649</v>
      </c>
      <c r="W149" s="36">
        <v>145</v>
      </c>
      <c r="X149" s="36">
        <v>159</v>
      </c>
      <c r="Y149" s="40" t="s">
        <v>107</v>
      </c>
      <c r="Z149" s="36">
        <v>172</v>
      </c>
      <c r="AA149" s="34"/>
      <c r="AB149" s="38"/>
      <c r="AC149" s="38"/>
      <c r="AD149" s="38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</row>
    <row r="150" customFormat="1" customHeight="1" spans="1:255">
      <c r="A150" s="32" t="s">
        <v>35</v>
      </c>
      <c r="B150" s="33" t="s">
        <v>167</v>
      </c>
      <c r="C150" s="34">
        <v>2025</v>
      </c>
      <c r="D150" s="33" t="s">
        <v>172</v>
      </c>
      <c r="E150" s="33">
        <v>2509110143</v>
      </c>
      <c r="F150" s="33" t="s">
        <v>319</v>
      </c>
      <c r="G150" s="35">
        <v>87.5</v>
      </c>
      <c r="H150" s="35">
        <v>0</v>
      </c>
      <c r="I150" s="35">
        <f t="shared" si="12"/>
        <v>87.5</v>
      </c>
      <c r="J150" s="35">
        <v>76.05</v>
      </c>
      <c r="K150" s="35">
        <v>1.5</v>
      </c>
      <c r="L150" s="35">
        <f t="shared" si="13"/>
        <v>77.55</v>
      </c>
      <c r="M150" s="35">
        <v>63.55</v>
      </c>
      <c r="N150" s="35">
        <v>-2</v>
      </c>
      <c r="O150" s="35">
        <f t="shared" si="14"/>
        <v>61.55</v>
      </c>
      <c r="P150" s="35">
        <v>60</v>
      </c>
      <c r="Q150" s="35">
        <v>0</v>
      </c>
      <c r="R150" s="35">
        <f t="shared" si="15"/>
        <v>60</v>
      </c>
      <c r="S150" s="35">
        <v>40</v>
      </c>
      <c r="T150" s="35">
        <v>10</v>
      </c>
      <c r="U150" s="35">
        <f t="shared" si="16"/>
        <v>50</v>
      </c>
      <c r="V150" s="35">
        <f t="shared" si="17"/>
        <v>75.49</v>
      </c>
      <c r="W150" s="36">
        <v>146</v>
      </c>
      <c r="X150" s="36">
        <v>129</v>
      </c>
      <c r="Y150" s="40" t="s">
        <v>107</v>
      </c>
      <c r="Z150" s="36">
        <v>172</v>
      </c>
      <c r="AA150" s="34"/>
      <c r="AB150" s="38"/>
      <c r="AC150" s="38"/>
      <c r="AD150" s="38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</row>
    <row r="151" customFormat="1" customHeight="1" spans="1:255">
      <c r="A151" s="32" t="s">
        <v>35</v>
      </c>
      <c r="B151" s="33" t="s">
        <v>167</v>
      </c>
      <c r="C151" s="34">
        <v>2025</v>
      </c>
      <c r="D151" s="33" t="s">
        <v>168</v>
      </c>
      <c r="E151" s="33">
        <v>2509110084</v>
      </c>
      <c r="F151" s="33" t="s">
        <v>320</v>
      </c>
      <c r="G151" s="35">
        <v>89.04</v>
      </c>
      <c r="H151" s="35">
        <v>0.967</v>
      </c>
      <c r="I151" s="35">
        <f t="shared" si="12"/>
        <v>90.007</v>
      </c>
      <c r="J151" s="35">
        <v>76.85</v>
      </c>
      <c r="K151" s="35">
        <v>1.5</v>
      </c>
      <c r="L151" s="35">
        <f t="shared" si="13"/>
        <v>78.35</v>
      </c>
      <c r="M151" s="35">
        <v>79.65</v>
      </c>
      <c r="N151" s="35">
        <v>0</v>
      </c>
      <c r="O151" s="35">
        <f t="shared" si="14"/>
        <v>79.65</v>
      </c>
      <c r="P151" s="35">
        <v>0</v>
      </c>
      <c r="Q151" s="35">
        <v>0</v>
      </c>
      <c r="R151" s="35">
        <f t="shared" si="15"/>
        <v>0</v>
      </c>
      <c r="S151" s="35">
        <v>60</v>
      </c>
      <c r="T151" s="35">
        <v>11</v>
      </c>
      <c r="U151" s="35">
        <f t="shared" si="16"/>
        <v>71</v>
      </c>
      <c r="V151" s="35">
        <f t="shared" si="17"/>
        <v>75.2957</v>
      </c>
      <c r="W151" s="36">
        <v>147</v>
      </c>
      <c r="X151" s="36">
        <v>120</v>
      </c>
      <c r="Y151" s="40" t="s">
        <v>107</v>
      </c>
      <c r="Z151" s="36">
        <v>172</v>
      </c>
      <c r="AA151" s="34"/>
      <c r="AB151" s="38"/>
      <c r="AC151" s="38"/>
      <c r="AD151" s="39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</row>
    <row r="152" customFormat="1" customHeight="1" spans="1:255">
      <c r="A152" s="32" t="s">
        <v>35</v>
      </c>
      <c r="B152" s="33" t="s">
        <v>167</v>
      </c>
      <c r="C152" s="34">
        <v>2025</v>
      </c>
      <c r="D152" s="33" t="s">
        <v>175</v>
      </c>
      <c r="E152" s="33">
        <v>2509110174</v>
      </c>
      <c r="F152" s="33" t="s">
        <v>321</v>
      </c>
      <c r="G152" s="35">
        <v>88.38</v>
      </c>
      <c r="H152" s="35">
        <v>0</v>
      </c>
      <c r="I152" s="35">
        <f t="shared" si="12"/>
        <v>88.38</v>
      </c>
      <c r="J152" s="35">
        <v>72.1</v>
      </c>
      <c r="K152" s="35">
        <v>0</v>
      </c>
      <c r="L152" s="35">
        <f t="shared" si="13"/>
        <v>72.1</v>
      </c>
      <c r="M152" s="35">
        <v>79.55</v>
      </c>
      <c r="N152" s="35">
        <v>0</v>
      </c>
      <c r="O152" s="35">
        <f t="shared" si="14"/>
        <v>79.55</v>
      </c>
      <c r="P152" s="35">
        <v>60</v>
      </c>
      <c r="Q152" s="35">
        <v>40</v>
      </c>
      <c r="R152" s="35">
        <f t="shared" si="15"/>
        <v>100</v>
      </c>
      <c r="S152" s="35">
        <v>60</v>
      </c>
      <c r="T152" s="35">
        <v>7.5</v>
      </c>
      <c r="U152" s="35">
        <f t="shared" si="16"/>
        <v>67.5</v>
      </c>
      <c r="V152" s="35">
        <f t="shared" si="17"/>
        <v>75.2655</v>
      </c>
      <c r="W152" s="36">
        <v>148</v>
      </c>
      <c r="X152" s="36">
        <v>154</v>
      </c>
      <c r="Y152" s="37" t="s">
        <v>39</v>
      </c>
      <c r="Z152" s="36">
        <v>172</v>
      </c>
      <c r="AA152" s="34"/>
      <c r="AB152" s="38"/>
      <c r="AC152" s="38"/>
      <c r="AD152" s="39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</row>
    <row r="153" customFormat="1" customHeight="1" spans="1:255">
      <c r="A153" s="32" t="s">
        <v>35</v>
      </c>
      <c r="B153" s="33" t="s">
        <v>167</v>
      </c>
      <c r="C153" s="34">
        <v>2025</v>
      </c>
      <c r="D153" s="33" t="s">
        <v>172</v>
      </c>
      <c r="E153" s="33">
        <v>2509110141</v>
      </c>
      <c r="F153" s="33" t="s">
        <v>322</v>
      </c>
      <c r="G153" s="35">
        <v>87</v>
      </c>
      <c r="H153" s="35">
        <v>-1</v>
      </c>
      <c r="I153" s="35">
        <f t="shared" si="12"/>
        <v>86</v>
      </c>
      <c r="J153" s="35">
        <v>74.24</v>
      </c>
      <c r="K153" s="35">
        <v>1.5</v>
      </c>
      <c r="L153" s="35">
        <f t="shared" si="13"/>
        <v>75.74</v>
      </c>
      <c r="M153" s="35">
        <v>72.65</v>
      </c>
      <c r="N153" s="35">
        <v>0</v>
      </c>
      <c r="O153" s="35">
        <f t="shared" si="14"/>
        <v>72.65</v>
      </c>
      <c r="P153" s="35">
        <v>60</v>
      </c>
      <c r="Q153" s="35">
        <v>0</v>
      </c>
      <c r="R153" s="35">
        <f t="shared" si="15"/>
        <v>60</v>
      </c>
      <c r="S153" s="35">
        <v>50</v>
      </c>
      <c r="T153" s="35">
        <v>10</v>
      </c>
      <c r="U153" s="35">
        <f t="shared" si="16"/>
        <v>60</v>
      </c>
      <c r="V153" s="35">
        <f t="shared" si="17"/>
        <v>75.0375</v>
      </c>
      <c r="W153" s="36">
        <v>149</v>
      </c>
      <c r="X153" s="36">
        <v>144</v>
      </c>
      <c r="Y153" s="40" t="s">
        <v>107</v>
      </c>
      <c r="Z153" s="36">
        <v>172</v>
      </c>
      <c r="AA153" s="34"/>
      <c r="AB153" s="38"/>
      <c r="AC153" s="38"/>
      <c r="AD153" s="38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</row>
    <row r="154" customFormat="1" customHeight="1" spans="1:255">
      <c r="A154" s="32" t="s">
        <v>35</v>
      </c>
      <c r="B154" s="33" t="s">
        <v>167</v>
      </c>
      <c r="C154" s="34">
        <v>2025</v>
      </c>
      <c r="D154" s="33" t="s">
        <v>172</v>
      </c>
      <c r="E154" s="33">
        <v>2509110150</v>
      </c>
      <c r="F154" s="33" t="s">
        <v>323</v>
      </c>
      <c r="G154" s="35">
        <v>92.5</v>
      </c>
      <c r="H154" s="35">
        <v>0.45</v>
      </c>
      <c r="I154" s="35">
        <f t="shared" si="12"/>
        <v>92.95</v>
      </c>
      <c r="J154" s="35">
        <v>72.62</v>
      </c>
      <c r="K154" s="35">
        <v>0</v>
      </c>
      <c r="L154" s="35">
        <f t="shared" si="13"/>
        <v>72.62</v>
      </c>
      <c r="M154" s="35">
        <v>71.45</v>
      </c>
      <c r="N154" s="35">
        <v>0</v>
      </c>
      <c r="O154" s="35">
        <f t="shared" si="14"/>
        <v>71.45</v>
      </c>
      <c r="P154" s="35">
        <v>60</v>
      </c>
      <c r="Q154" s="35">
        <v>20</v>
      </c>
      <c r="R154" s="35">
        <f t="shared" si="15"/>
        <v>80</v>
      </c>
      <c r="S154" s="35">
        <v>60</v>
      </c>
      <c r="T154" s="35">
        <v>10</v>
      </c>
      <c r="U154" s="35">
        <f t="shared" si="16"/>
        <v>70</v>
      </c>
      <c r="V154" s="35">
        <f t="shared" si="17"/>
        <v>74.8325</v>
      </c>
      <c r="W154" s="36">
        <v>150</v>
      </c>
      <c r="X154" s="36">
        <v>151</v>
      </c>
      <c r="Y154" s="37" t="s">
        <v>39</v>
      </c>
      <c r="Z154" s="36">
        <v>172</v>
      </c>
      <c r="AA154" s="34"/>
      <c r="AB154" s="38"/>
      <c r="AC154" s="38"/>
      <c r="AD154" s="38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</row>
    <row r="155" customFormat="1" customHeight="1" spans="1:255">
      <c r="A155" s="32" t="s">
        <v>35</v>
      </c>
      <c r="B155" s="33" t="s">
        <v>167</v>
      </c>
      <c r="C155" s="34">
        <v>2025</v>
      </c>
      <c r="D155" s="33" t="s">
        <v>189</v>
      </c>
      <c r="E155" s="33">
        <v>2509110021</v>
      </c>
      <c r="F155" s="33" t="s">
        <v>324</v>
      </c>
      <c r="G155" s="35">
        <v>88.44</v>
      </c>
      <c r="H155" s="35">
        <v>0</v>
      </c>
      <c r="I155" s="35">
        <f t="shared" si="12"/>
        <v>88.44</v>
      </c>
      <c r="J155" s="35">
        <v>76.37</v>
      </c>
      <c r="K155" s="35">
        <v>0</v>
      </c>
      <c r="L155" s="35">
        <f t="shared" si="13"/>
        <v>76.37</v>
      </c>
      <c r="M155" s="35">
        <v>64.15</v>
      </c>
      <c r="N155" s="35">
        <v>0</v>
      </c>
      <c r="O155" s="35">
        <f t="shared" si="14"/>
        <v>64.15</v>
      </c>
      <c r="P155" s="35">
        <v>60</v>
      </c>
      <c r="Q155" s="35">
        <v>0</v>
      </c>
      <c r="R155" s="35">
        <f t="shared" si="15"/>
        <v>60</v>
      </c>
      <c r="S155" s="35">
        <v>60</v>
      </c>
      <c r="T155" s="35">
        <v>-15</v>
      </c>
      <c r="U155" s="35">
        <f t="shared" si="16"/>
        <v>45</v>
      </c>
      <c r="V155" s="35">
        <f t="shared" si="17"/>
        <v>74.579</v>
      </c>
      <c r="W155" s="36">
        <v>151</v>
      </c>
      <c r="X155" s="36">
        <v>126</v>
      </c>
      <c r="Y155" s="40" t="s">
        <v>107</v>
      </c>
      <c r="Z155" s="36">
        <v>172</v>
      </c>
      <c r="AA155" s="34"/>
      <c r="AB155" s="38"/>
      <c r="AC155" s="38"/>
      <c r="AD155" s="38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</row>
    <row r="156" customFormat="1" customHeight="1" spans="1:255">
      <c r="A156" s="32" t="s">
        <v>35</v>
      </c>
      <c r="B156" s="33" t="s">
        <v>167</v>
      </c>
      <c r="C156" s="34">
        <v>2025</v>
      </c>
      <c r="D156" s="33" t="s">
        <v>189</v>
      </c>
      <c r="E156" s="33">
        <v>2509110016</v>
      </c>
      <c r="F156" s="33" t="s">
        <v>325</v>
      </c>
      <c r="G156" s="35">
        <v>87.94</v>
      </c>
      <c r="H156" s="35">
        <v>0</v>
      </c>
      <c r="I156" s="35">
        <f t="shared" si="12"/>
        <v>87.94</v>
      </c>
      <c r="J156" s="35">
        <v>74.55</v>
      </c>
      <c r="K156" s="35">
        <v>1.5</v>
      </c>
      <c r="L156" s="35">
        <f t="shared" si="13"/>
        <v>76.05</v>
      </c>
      <c r="M156" s="35">
        <v>74.425</v>
      </c>
      <c r="N156" s="35">
        <v>0</v>
      </c>
      <c r="O156" s="35">
        <f t="shared" si="14"/>
        <v>74.425</v>
      </c>
      <c r="P156" s="35">
        <v>60</v>
      </c>
      <c r="Q156" s="35">
        <v>0</v>
      </c>
      <c r="R156" s="35">
        <f t="shared" si="15"/>
        <v>60</v>
      </c>
      <c r="S156" s="35">
        <v>60</v>
      </c>
      <c r="T156" s="35">
        <v>-20</v>
      </c>
      <c r="U156" s="35">
        <f t="shared" si="16"/>
        <v>40</v>
      </c>
      <c r="V156" s="35">
        <f t="shared" si="17"/>
        <v>74.55275</v>
      </c>
      <c r="W156" s="36">
        <v>152</v>
      </c>
      <c r="X156" s="36">
        <v>141</v>
      </c>
      <c r="Y156" s="40" t="s">
        <v>107</v>
      </c>
      <c r="Z156" s="36">
        <v>172</v>
      </c>
      <c r="AA156" s="34"/>
      <c r="AB156" s="38"/>
      <c r="AC156" s="38"/>
      <c r="AD156" s="39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</row>
    <row r="157" customFormat="1" customHeight="1" spans="1:255">
      <c r="A157" s="32" t="s">
        <v>35</v>
      </c>
      <c r="B157" s="33" t="s">
        <v>167</v>
      </c>
      <c r="C157" s="34">
        <v>2025</v>
      </c>
      <c r="D157" s="33" t="s">
        <v>189</v>
      </c>
      <c r="E157" s="33">
        <v>2509110030</v>
      </c>
      <c r="F157" s="33" t="s">
        <v>326</v>
      </c>
      <c r="G157" s="35">
        <v>89.44</v>
      </c>
      <c r="H157" s="35">
        <v>0</v>
      </c>
      <c r="I157" s="35">
        <f t="shared" si="12"/>
        <v>89.44</v>
      </c>
      <c r="J157" s="35">
        <v>72.08</v>
      </c>
      <c r="K157" s="35">
        <v>0</v>
      </c>
      <c r="L157" s="35">
        <f t="shared" si="13"/>
        <v>72.08</v>
      </c>
      <c r="M157" s="35">
        <v>80.05</v>
      </c>
      <c r="N157" s="35">
        <v>0</v>
      </c>
      <c r="O157" s="35">
        <f t="shared" si="14"/>
        <v>80.05</v>
      </c>
      <c r="P157" s="35">
        <v>60</v>
      </c>
      <c r="Q157" s="35">
        <v>40</v>
      </c>
      <c r="R157" s="35">
        <f t="shared" si="15"/>
        <v>100</v>
      </c>
      <c r="S157" s="35">
        <v>60</v>
      </c>
      <c r="T157" s="35">
        <v>-20</v>
      </c>
      <c r="U157" s="35">
        <f t="shared" si="16"/>
        <v>40</v>
      </c>
      <c r="V157" s="35">
        <f t="shared" si="17"/>
        <v>74.0065</v>
      </c>
      <c r="W157" s="36">
        <v>153</v>
      </c>
      <c r="X157" s="36">
        <v>155</v>
      </c>
      <c r="Y157" s="37" t="s">
        <v>39</v>
      </c>
      <c r="Z157" s="36">
        <v>172</v>
      </c>
      <c r="AA157" s="34"/>
      <c r="AB157" s="38"/>
      <c r="AC157" s="38"/>
      <c r="AD157" s="39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</row>
    <row r="158" customFormat="1" customHeight="1" spans="1:255">
      <c r="A158" s="32" t="s">
        <v>35</v>
      </c>
      <c r="B158" s="33" t="s">
        <v>167</v>
      </c>
      <c r="C158" s="34">
        <v>2025</v>
      </c>
      <c r="D158" s="33" t="s">
        <v>172</v>
      </c>
      <c r="E158" s="33">
        <v>2509110144</v>
      </c>
      <c r="F158" s="33" t="s">
        <v>327</v>
      </c>
      <c r="G158" s="35">
        <v>89</v>
      </c>
      <c r="H158" s="35">
        <v>0.5</v>
      </c>
      <c r="I158" s="35">
        <f t="shared" si="12"/>
        <v>89.5</v>
      </c>
      <c r="J158" s="35">
        <v>72.32</v>
      </c>
      <c r="K158" s="35">
        <v>0</v>
      </c>
      <c r="L158" s="35">
        <f t="shared" si="13"/>
        <v>72.32</v>
      </c>
      <c r="M158" s="35">
        <v>74.65</v>
      </c>
      <c r="N158" s="35">
        <v>0</v>
      </c>
      <c r="O158" s="35">
        <f t="shared" si="14"/>
        <v>74.65</v>
      </c>
      <c r="P158" s="35">
        <v>60</v>
      </c>
      <c r="Q158" s="35">
        <v>0</v>
      </c>
      <c r="R158" s="35">
        <f t="shared" si="15"/>
        <v>60</v>
      </c>
      <c r="S158" s="35">
        <v>60</v>
      </c>
      <c r="T158" s="35">
        <v>10</v>
      </c>
      <c r="U158" s="35">
        <f t="shared" si="16"/>
        <v>70</v>
      </c>
      <c r="V158" s="35">
        <f t="shared" si="17"/>
        <v>73.4225</v>
      </c>
      <c r="W158" s="36">
        <v>154</v>
      </c>
      <c r="X158" s="36">
        <v>153</v>
      </c>
      <c r="Y158" s="40" t="s">
        <v>107</v>
      </c>
      <c r="Z158" s="36">
        <v>172</v>
      </c>
      <c r="AA158" s="34"/>
      <c r="AB158" s="38"/>
      <c r="AC158" s="38"/>
      <c r="AD158" s="38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</row>
    <row r="159" customFormat="1" customHeight="1" spans="1:255">
      <c r="A159" s="32" t="s">
        <v>35</v>
      </c>
      <c r="B159" s="33" t="s">
        <v>167</v>
      </c>
      <c r="C159" s="34">
        <v>2025</v>
      </c>
      <c r="D159" s="33" t="s">
        <v>189</v>
      </c>
      <c r="E159" s="33">
        <v>2509110019</v>
      </c>
      <c r="F159" s="33" t="s">
        <v>328</v>
      </c>
      <c r="G159" s="35">
        <v>88.44</v>
      </c>
      <c r="H159" s="35">
        <v>0</v>
      </c>
      <c r="I159" s="35">
        <f t="shared" si="12"/>
        <v>88.44</v>
      </c>
      <c r="J159" s="35">
        <v>72.57</v>
      </c>
      <c r="K159" s="35">
        <v>1.5</v>
      </c>
      <c r="L159" s="35">
        <f t="shared" si="13"/>
        <v>74.07</v>
      </c>
      <c r="M159" s="35">
        <v>58</v>
      </c>
      <c r="N159" s="35">
        <v>0</v>
      </c>
      <c r="O159" s="35">
        <f t="shared" si="14"/>
        <v>58</v>
      </c>
      <c r="P159" s="35">
        <v>60</v>
      </c>
      <c r="Q159" s="35">
        <v>10</v>
      </c>
      <c r="R159" s="35">
        <f t="shared" si="15"/>
        <v>70</v>
      </c>
      <c r="S159" s="35">
        <v>60</v>
      </c>
      <c r="T159" s="35">
        <v>-15</v>
      </c>
      <c r="U159" s="35">
        <f t="shared" si="16"/>
        <v>45</v>
      </c>
      <c r="V159" s="35">
        <f t="shared" si="17"/>
        <v>73.0465</v>
      </c>
      <c r="W159" s="36">
        <v>155</v>
      </c>
      <c r="X159" s="36">
        <v>152</v>
      </c>
      <c r="Y159" s="40" t="s">
        <v>107</v>
      </c>
      <c r="Z159" s="36">
        <v>172</v>
      </c>
      <c r="AA159" s="34"/>
      <c r="AB159" s="38"/>
      <c r="AC159" s="38"/>
      <c r="AD159" s="38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</row>
    <row r="160" customFormat="1" customHeight="1" spans="1:255">
      <c r="A160" s="32" t="s">
        <v>35</v>
      </c>
      <c r="B160" s="33" t="s">
        <v>167</v>
      </c>
      <c r="C160" s="34">
        <v>2025</v>
      </c>
      <c r="D160" s="33" t="s">
        <v>189</v>
      </c>
      <c r="E160" s="33">
        <v>2509110006</v>
      </c>
      <c r="F160" s="33" t="s">
        <v>329</v>
      </c>
      <c r="G160" s="35">
        <v>89.94</v>
      </c>
      <c r="H160" s="35">
        <v>0.5</v>
      </c>
      <c r="I160" s="35">
        <f t="shared" si="12"/>
        <v>90.44</v>
      </c>
      <c r="J160" s="35">
        <v>68.5</v>
      </c>
      <c r="K160" s="35">
        <v>0</v>
      </c>
      <c r="L160" s="35">
        <f t="shared" si="13"/>
        <v>68.5</v>
      </c>
      <c r="M160" s="35">
        <v>68.9</v>
      </c>
      <c r="N160" s="35">
        <v>0</v>
      </c>
      <c r="O160" s="35">
        <f t="shared" si="14"/>
        <v>68.9</v>
      </c>
      <c r="P160" s="35">
        <v>60</v>
      </c>
      <c r="Q160" s="35">
        <v>40</v>
      </c>
      <c r="R160" s="35">
        <f t="shared" si="15"/>
        <v>100</v>
      </c>
      <c r="S160" s="35">
        <v>60</v>
      </c>
      <c r="T160" s="35">
        <v>15</v>
      </c>
      <c r="U160" s="35">
        <f t="shared" si="16"/>
        <v>75</v>
      </c>
      <c r="V160" s="35">
        <f t="shared" si="17"/>
        <v>72.614</v>
      </c>
      <c r="W160" s="36">
        <v>156</v>
      </c>
      <c r="X160" s="36">
        <v>161</v>
      </c>
      <c r="Y160" s="40" t="s">
        <v>107</v>
      </c>
      <c r="Z160" s="36">
        <v>172</v>
      </c>
      <c r="AA160" s="34"/>
      <c r="AB160" s="38"/>
      <c r="AC160" s="38"/>
      <c r="AD160" s="38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</row>
    <row r="161" customFormat="1" customHeight="1" spans="1:255">
      <c r="A161" s="32" t="s">
        <v>35</v>
      </c>
      <c r="B161" s="33" t="s">
        <v>167</v>
      </c>
      <c r="C161" s="34">
        <v>2025</v>
      </c>
      <c r="D161" s="33" t="s">
        <v>179</v>
      </c>
      <c r="E161" s="33">
        <v>2509110118</v>
      </c>
      <c r="F161" s="33" t="s">
        <v>330</v>
      </c>
      <c r="G161" s="35">
        <v>90.45</v>
      </c>
      <c r="H161" s="35">
        <v>0</v>
      </c>
      <c r="I161" s="35">
        <f t="shared" si="12"/>
        <v>90.45</v>
      </c>
      <c r="J161" s="35">
        <v>78.49</v>
      </c>
      <c r="K161" s="35">
        <v>0</v>
      </c>
      <c r="L161" s="35">
        <f t="shared" si="13"/>
        <v>78.49</v>
      </c>
      <c r="M161" s="35">
        <v>90</v>
      </c>
      <c r="N161" s="35">
        <v>0</v>
      </c>
      <c r="O161" s="35">
        <f t="shared" si="14"/>
        <v>90</v>
      </c>
      <c r="P161" s="35">
        <v>0</v>
      </c>
      <c r="Q161" s="35">
        <v>0</v>
      </c>
      <c r="R161" s="35">
        <f t="shared" si="15"/>
        <v>0</v>
      </c>
      <c r="S161" s="35">
        <v>0</v>
      </c>
      <c r="T161" s="35">
        <v>0</v>
      </c>
      <c r="U161" s="35">
        <f t="shared" si="16"/>
        <v>0</v>
      </c>
      <c r="V161" s="35">
        <f t="shared" si="17"/>
        <v>72.4125</v>
      </c>
      <c r="W161" s="36">
        <v>157</v>
      </c>
      <c r="X161" s="36">
        <v>107</v>
      </c>
      <c r="Y161" s="40" t="s">
        <v>107</v>
      </c>
      <c r="Z161" s="36">
        <v>172</v>
      </c>
      <c r="AA161" s="34"/>
      <c r="AB161" s="38"/>
      <c r="AC161" s="38"/>
      <c r="AD161" s="38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</row>
    <row r="162" customFormat="1" customHeight="1" spans="1:255">
      <c r="A162" s="32" t="s">
        <v>35</v>
      </c>
      <c r="B162" s="33" t="s">
        <v>167</v>
      </c>
      <c r="C162" s="34">
        <v>2025</v>
      </c>
      <c r="D162" s="33" t="s">
        <v>170</v>
      </c>
      <c r="E162" s="33">
        <v>2509110060</v>
      </c>
      <c r="F162" s="33" t="s">
        <v>331</v>
      </c>
      <c r="G162" s="35">
        <v>87.5</v>
      </c>
      <c r="H162" s="35">
        <v>-0.25</v>
      </c>
      <c r="I162" s="35">
        <f t="shared" si="12"/>
        <v>87.25</v>
      </c>
      <c r="J162" s="35">
        <v>70.65</v>
      </c>
      <c r="K162" s="35">
        <v>0</v>
      </c>
      <c r="L162" s="35">
        <f t="shared" si="13"/>
        <v>70.65</v>
      </c>
      <c r="M162" s="35">
        <v>74.2</v>
      </c>
      <c r="N162" s="35">
        <v>0</v>
      </c>
      <c r="O162" s="35">
        <f t="shared" si="14"/>
        <v>74.2</v>
      </c>
      <c r="P162" s="35">
        <v>60</v>
      </c>
      <c r="Q162" s="35">
        <v>20</v>
      </c>
      <c r="R162" s="35">
        <f t="shared" si="15"/>
        <v>80</v>
      </c>
      <c r="S162" s="35">
        <v>40</v>
      </c>
      <c r="T162" s="35">
        <v>15</v>
      </c>
      <c r="U162" s="35">
        <f t="shared" si="16"/>
        <v>55</v>
      </c>
      <c r="V162" s="35">
        <f t="shared" si="17"/>
        <v>72.1725</v>
      </c>
      <c r="W162" s="36">
        <v>158</v>
      </c>
      <c r="X162" s="36">
        <v>156</v>
      </c>
      <c r="Y162" s="40" t="s">
        <v>107</v>
      </c>
      <c r="Z162" s="36">
        <v>172</v>
      </c>
      <c r="AA162" s="34"/>
      <c r="AB162" s="38"/>
      <c r="AC162" s="38"/>
      <c r="AD162" s="38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</row>
    <row r="163" customFormat="1" customHeight="1" spans="1:255">
      <c r="A163" s="32" t="s">
        <v>35</v>
      </c>
      <c r="B163" s="33" t="s">
        <v>167</v>
      </c>
      <c r="C163" s="34">
        <v>2025</v>
      </c>
      <c r="D163" s="33" t="s">
        <v>175</v>
      </c>
      <c r="E163" s="33">
        <v>2509110184</v>
      </c>
      <c r="F163" s="33" t="s">
        <v>332</v>
      </c>
      <c r="G163" s="35">
        <v>90.88</v>
      </c>
      <c r="H163" s="35">
        <v>0</v>
      </c>
      <c r="I163" s="35">
        <f t="shared" si="12"/>
        <v>90.88</v>
      </c>
      <c r="J163" s="35">
        <v>70.14</v>
      </c>
      <c r="K163" s="35">
        <v>0</v>
      </c>
      <c r="L163" s="35">
        <f t="shared" si="13"/>
        <v>70.14</v>
      </c>
      <c r="M163" s="35">
        <v>64.5</v>
      </c>
      <c r="N163" s="35">
        <v>0</v>
      </c>
      <c r="O163" s="35">
        <f t="shared" si="14"/>
        <v>64.5</v>
      </c>
      <c r="P163" s="35">
        <v>60</v>
      </c>
      <c r="Q163" s="35">
        <v>40</v>
      </c>
      <c r="R163" s="35">
        <f t="shared" si="15"/>
        <v>100</v>
      </c>
      <c r="S163" s="35">
        <v>40</v>
      </c>
      <c r="T163" s="35">
        <v>5</v>
      </c>
      <c r="U163" s="35">
        <f t="shared" si="16"/>
        <v>45</v>
      </c>
      <c r="V163" s="35">
        <f t="shared" si="17"/>
        <v>72.168</v>
      </c>
      <c r="W163" s="36">
        <v>159</v>
      </c>
      <c r="X163" s="36">
        <v>157</v>
      </c>
      <c r="Y163" s="37" t="s">
        <v>39</v>
      </c>
      <c r="Z163" s="36">
        <v>172</v>
      </c>
      <c r="AA163" s="34"/>
      <c r="AB163" s="38"/>
      <c r="AC163" s="38"/>
      <c r="AD163" s="41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</row>
    <row r="164" customFormat="1" customHeight="1" spans="1:255">
      <c r="A164" s="32" t="s">
        <v>35</v>
      </c>
      <c r="B164" s="33" t="s">
        <v>167</v>
      </c>
      <c r="C164" s="34">
        <v>2025</v>
      </c>
      <c r="D164" s="33" t="s">
        <v>179</v>
      </c>
      <c r="E164" s="33">
        <v>2509110122</v>
      </c>
      <c r="F164" s="33" t="s">
        <v>333</v>
      </c>
      <c r="G164" s="35">
        <v>87.95</v>
      </c>
      <c r="H164" s="35">
        <v>0.7</v>
      </c>
      <c r="I164" s="35">
        <f t="shared" si="12"/>
        <v>88.65</v>
      </c>
      <c r="J164" s="35">
        <v>67.2</v>
      </c>
      <c r="K164" s="35">
        <v>1.5</v>
      </c>
      <c r="L164" s="35">
        <f t="shared" si="13"/>
        <v>68.7</v>
      </c>
      <c r="M164" s="35">
        <v>63.2</v>
      </c>
      <c r="N164" s="35">
        <v>0</v>
      </c>
      <c r="O164" s="35">
        <f t="shared" si="14"/>
        <v>63.2</v>
      </c>
      <c r="P164" s="35">
        <v>60</v>
      </c>
      <c r="Q164" s="35">
        <v>40</v>
      </c>
      <c r="R164" s="35">
        <f t="shared" si="15"/>
        <v>100</v>
      </c>
      <c r="S164" s="35">
        <v>60</v>
      </c>
      <c r="T164" s="35">
        <v>5</v>
      </c>
      <c r="U164" s="35">
        <f t="shared" si="16"/>
        <v>65</v>
      </c>
      <c r="V164" s="35">
        <f t="shared" si="17"/>
        <v>71.8</v>
      </c>
      <c r="W164" s="36">
        <v>160</v>
      </c>
      <c r="X164" s="36">
        <v>167</v>
      </c>
      <c r="Y164" s="40" t="s">
        <v>107</v>
      </c>
      <c r="Z164" s="36">
        <v>172</v>
      </c>
      <c r="AA164" s="38"/>
      <c r="AB164" s="38"/>
      <c r="AC164" s="38"/>
      <c r="AD164" s="38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</row>
    <row r="165" customFormat="1" customHeight="1" spans="1:255">
      <c r="A165" s="32" t="s">
        <v>35</v>
      </c>
      <c r="B165" s="33" t="s">
        <v>167</v>
      </c>
      <c r="C165" s="34">
        <v>2025</v>
      </c>
      <c r="D165" s="33" t="s">
        <v>168</v>
      </c>
      <c r="E165" s="33">
        <v>2509110093</v>
      </c>
      <c r="F165" s="33" t="s">
        <v>334</v>
      </c>
      <c r="G165" s="35">
        <v>88.04</v>
      </c>
      <c r="H165" s="35">
        <v>0</v>
      </c>
      <c r="I165" s="35">
        <f t="shared" si="12"/>
        <v>88.04</v>
      </c>
      <c r="J165" s="35">
        <v>68.43</v>
      </c>
      <c r="K165" s="35">
        <v>1.5</v>
      </c>
      <c r="L165" s="35">
        <f t="shared" si="13"/>
        <v>69.93</v>
      </c>
      <c r="M165" s="35">
        <v>57.15</v>
      </c>
      <c r="N165" s="35">
        <v>-2</v>
      </c>
      <c r="O165" s="35">
        <f t="shared" si="14"/>
        <v>55.15</v>
      </c>
      <c r="P165" s="35">
        <v>60</v>
      </c>
      <c r="Q165" s="35">
        <v>30</v>
      </c>
      <c r="R165" s="35">
        <f t="shared" si="15"/>
        <v>90</v>
      </c>
      <c r="S165" s="35">
        <v>40</v>
      </c>
      <c r="T165" s="35">
        <v>5</v>
      </c>
      <c r="U165" s="35">
        <f t="shared" si="16"/>
        <v>45</v>
      </c>
      <c r="V165" s="35">
        <f t="shared" si="17"/>
        <v>70.759</v>
      </c>
      <c r="W165" s="36">
        <v>161</v>
      </c>
      <c r="X165" s="36">
        <v>162</v>
      </c>
      <c r="Y165" s="40" t="s">
        <v>107</v>
      </c>
      <c r="Z165" s="36">
        <v>172</v>
      </c>
      <c r="AA165" s="38"/>
      <c r="AB165" s="38"/>
      <c r="AC165" s="38"/>
      <c r="AD165" s="38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</row>
    <row r="166" customFormat="1" customHeight="1" spans="1:255">
      <c r="A166" s="32" t="s">
        <v>35</v>
      </c>
      <c r="B166" s="33" t="s">
        <v>167</v>
      </c>
      <c r="C166" s="34">
        <v>2025</v>
      </c>
      <c r="D166" s="33" t="s">
        <v>175</v>
      </c>
      <c r="E166" s="33">
        <v>2509110187</v>
      </c>
      <c r="F166" s="33" t="s">
        <v>335</v>
      </c>
      <c r="G166" s="35">
        <v>86.88</v>
      </c>
      <c r="H166" s="35">
        <v>0</v>
      </c>
      <c r="I166" s="35">
        <f t="shared" si="12"/>
        <v>86.88</v>
      </c>
      <c r="J166" s="35">
        <v>68.21</v>
      </c>
      <c r="K166" s="35">
        <v>0</v>
      </c>
      <c r="L166" s="35">
        <f t="shared" si="13"/>
        <v>68.21</v>
      </c>
      <c r="M166" s="35">
        <v>69.3</v>
      </c>
      <c r="N166" s="35">
        <v>0</v>
      </c>
      <c r="O166" s="35">
        <f t="shared" si="14"/>
        <v>69.3</v>
      </c>
      <c r="P166" s="35">
        <v>60</v>
      </c>
      <c r="Q166" s="35">
        <v>40</v>
      </c>
      <c r="R166" s="35">
        <f t="shared" si="15"/>
        <v>100</v>
      </c>
      <c r="S166" s="35">
        <v>40</v>
      </c>
      <c r="T166" s="35">
        <v>5</v>
      </c>
      <c r="U166" s="35">
        <f t="shared" si="16"/>
        <v>45</v>
      </c>
      <c r="V166" s="35">
        <f t="shared" si="17"/>
        <v>70.5605</v>
      </c>
      <c r="W166" s="36">
        <v>162</v>
      </c>
      <c r="X166" s="36">
        <v>165</v>
      </c>
      <c r="Y166" s="40" t="s">
        <v>107</v>
      </c>
      <c r="Z166" s="36">
        <v>172</v>
      </c>
      <c r="AA166" s="38"/>
      <c r="AB166" s="38"/>
      <c r="AC166" s="38"/>
      <c r="AD166" s="38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</row>
    <row r="167" customFormat="1" customHeight="1" spans="1:255">
      <c r="A167" s="32" t="s">
        <v>35</v>
      </c>
      <c r="B167" s="33" t="s">
        <v>167</v>
      </c>
      <c r="C167" s="34">
        <v>2025</v>
      </c>
      <c r="D167" s="33" t="s">
        <v>189</v>
      </c>
      <c r="E167" s="33">
        <v>2509110025</v>
      </c>
      <c r="F167" s="33" t="s">
        <v>336</v>
      </c>
      <c r="G167" s="35">
        <v>87.94</v>
      </c>
      <c r="H167" s="35">
        <v>0.5</v>
      </c>
      <c r="I167" s="35">
        <f t="shared" si="12"/>
        <v>88.44</v>
      </c>
      <c r="J167" s="35">
        <v>68.31</v>
      </c>
      <c r="K167" s="35">
        <v>1.5</v>
      </c>
      <c r="L167" s="35">
        <f t="shared" si="13"/>
        <v>69.81</v>
      </c>
      <c r="M167" s="35">
        <v>74.95</v>
      </c>
      <c r="N167" s="35">
        <v>0</v>
      </c>
      <c r="O167" s="35">
        <f t="shared" si="14"/>
        <v>74.95</v>
      </c>
      <c r="P167" s="35">
        <v>60</v>
      </c>
      <c r="Q167" s="35">
        <v>0</v>
      </c>
      <c r="R167" s="35">
        <f t="shared" si="15"/>
        <v>60</v>
      </c>
      <c r="S167" s="35">
        <v>60</v>
      </c>
      <c r="T167" s="35">
        <v>-15</v>
      </c>
      <c r="U167" s="35">
        <f t="shared" si="16"/>
        <v>45</v>
      </c>
      <c r="V167" s="35">
        <f t="shared" si="17"/>
        <v>70.199</v>
      </c>
      <c r="W167" s="36">
        <v>163</v>
      </c>
      <c r="X167" s="36">
        <v>163</v>
      </c>
      <c r="Y167" s="40" t="s">
        <v>107</v>
      </c>
      <c r="Z167" s="36">
        <v>172</v>
      </c>
      <c r="AA167" s="38"/>
      <c r="AB167" s="38"/>
      <c r="AC167" s="38"/>
      <c r="AD167" s="38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</row>
    <row r="168" customFormat="1" customHeight="1" spans="1:255">
      <c r="A168" s="32" t="s">
        <v>35</v>
      </c>
      <c r="B168" s="33" t="s">
        <v>167</v>
      </c>
      <c r="C168" s="34">
        <v>2025</v>
      </c>
      <c r="D168" s="33" t="s">
        <v>172</v>
      </c>
      <c r="E168" s="33">
        <v>2509110145</v>
      </c>
      <c r="F168" s="33" t="s">
        <v>337</v>
      </c>
      <c r="G168" s="35">
        <v>87.5</v>
      </c>
      <c r="H168" s="35">
        <v>0</v>
      </c>
      <c r="I168" s="35">
        <f t="shared" si="12"/>
        <v>87.5</v>
      </c>
      <c r="J168" s="35">
        <v>68.24</v>
      </c>
      <c r="K168" s="35">
        <v>1.5</v>
      </c>
      <c r="L168" s="35">
        <f t="shared" si="13"/>
        <v>69.74</v>
      </c>
      <c r="M168" s="35">
        <v>73.45</v>
      </c>
      <c r="N168" s="35">
        <v>-2</v>
      </c>
      <c r="O168" s="35">
        <f t="shared" si="14"/>
        <v>71.45</v>
      </c>
      <c r="P168" s="35">
        <v>60</v>
      </c>
      <c r="Q168" s="35">
        <v>0</v>
      </c>
      <c r="R168" s="35">
        <f t="shared" si="15"/>
        <v>60</v>
      </c>
      <c r="S168" s="35">
        <v>40</v>
      </c>
      <c r="T168" s="35">
        <v>10</v>
      </c>
      <c r="U168" s="35">
        <f t="shared" si="16"/>
        <v>50</v>
      </c>
      <c r="V168" s="35">
        <f t="shared" si="17"/>
        <v>70.1275</v>
      </c>
      <c r="W168" s="36">
        <v>164</v>
      </c>
      <c r="X168" s="36">
        <v>164</v>
      </c>
      <c r="Y168" s="40" t="s">
        <v>107</v>
      </c>
      <c r="Z168" s="36">
        <v>172</v>
      </c>
      <c r="AA168" s="38"/>
      <c r="AB168" s="38"/>
      <c r="AC168" s="38"/>
      <c r="AD168" s="38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</row>
    <row r="169" customFormat="1" customHeight="1" spans="1:255">
      <c r="A169" s="32" t="s">
        <v>35</v>
      </c>
      <c r="B169" s="33" t="s">
        <v>167</v>
      </c>
      <c r="C169" s="34">
        <v>2025</v>
      </c>
      <c r="D169" s="33" t="s">
        <v>172</v>
      </c>
      <c r="E169" s="33">
        <v>2509110157</v>
      </c>
      <c r="F169" s="33" t="s">
        <v>338</v>
      </c>
      <c r="G169" s="35">
        <v>88</v>
      </c>
      <c r="H169" s="35">
        <v>0</v>
      </c>
      <c r="I169" s="35">
        <f t="shared" si="12"/>
        <v>88</v>
      </c>
      <c r="J169" s="35">
        <v>67.46</v>
      </c>
      <c r="K169" s="35">
        <v>1.5</v>
      </c>
      <c r="L169" s="35">
        <f t="shared" si="13"/>
        <v>68.96</v>
      </c>
      <c r="M169" s="35">
        <v>75</v>
      </c>
      <c r="N169" s="35">
        <v>0</v>
      </c>
      <c r="O169" s="35">
        <f t="shared" si="14"/>
        <v>75</v>
      </c>
      <c r="P169" s="35">
        <v>60</v>
      </c>
      <c r="Q169" s="35">
        <v>0</v>
      </c>
      <c r="R169" s="35">
        <f t="shared" si="15"/>
        <v>60</v>
      </c>
      <c r="S169" s="35">
        <v>40</v>
      </c>
      <c r="T169" s="35">
        <v>15</v>
      </c>
      <c r="U169" s="35">
        <f t="shared" si="16"/>
        <v>55</v>
      </c>
      <c r="V169" s="35">
        <f t="shared" si="17"/>
        <v>70.02</v>
      </c>
      <c r="W169" s="36">
        <v>165</v>
      </c>
      <c r="X169" s="36">
        <v>166</v>
      </c>
      <c r="Y169" s="40" t="s">
        <v>107</v>
      </c>
      <c r="Z169" s="36">
        <v>172</v>
      </c>
      <c r="AA169" s="38"/>
      <c r="AB169" s="38"/>
      <c r="AC169" s="38"/>
      <c r="AD169" s="38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</row>
    <row r="170" customFormat="1" customHeight="1" spans="1:255">
      <c r="A170" s="32" t="s">
        <v>35</v>
      </c>
      <c r="B170" s="33" t="s">
        <v>167</v>
      </c>
      <c r="C170" s="34">
        <v>2025</v>
      </c>
      <c r="D170" s="33" t="s">
        <v>189</v>
      </c>
      <c r="E170" s="33">
        <v>2509110022</v>
      </c>
      <c r="F170" s="33" t="s">
        <v>339</v>
      </c>
      <c r="G170" s="35">
        <v>87.94</v>
      </c>
      <c r="H170" s="35">
        <v>0.5</v>
      </c>
      <c r="I170" s="35">
        <f t="shared" si="12"/>
        <v>88.44</v>
      </c>
      <c r="J170" s="35">
        <v>68.54</v>
      </c>
      <c r="K170" s="35">
        <v>0</v>
      </c>
      <c r="L170" s="35">
        <f t="shared" si="13"/>
        <v>68.54</v>
      </c>
      <c r="M170" s="35">
        <v>78.15</v>
      </c>
      <c r="N170" s="35">
        <v>0</v>
      </c>
      <c r="O170" s="35">
        <f t="shared" si="14"/>
        <v>78.15</v>
      </c>
      <c r="P170" s="35">
        <v>60</v>
      </c>
      <c r="Q170" s="35">
        <v>0</v>
      </c>
      <c r="R170" s="35">
        <f t="shared" si="15"/>
        <v>60</v>
      </c>
      <c r="S170" s="35">
        <v>60</v>
      </c>
      <c r="T170" s="35">
        <v>-15</v>
      </c>
      <c r="U170" s="35">
        <f t="shared" si="16"/>
        <v>45</v>
      </c>
      <c r="V170" s="35">
        <f t="shared" si="17"/>
        <v>69.4065</v>
      </c>
      <c r="W170" s="36">
        <v>166</v>
      </c>
      <c r="X170" s="36">
        <v>160</v>
      </c>
      <c r="Y170" s="40" t="s">
        <v>107</v>
      </c>
      <c r="Z170" s="36">
        <v>172</v>
      </c>
      <c r="AA170" s="38"/>
      <c r="AB170" s="38"/>
      <c r="AC170" s="38"/>
      <c r="AD170" s="38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</row>
    <row r="171" customFormat="1" customHeight="1" spans="1:255">
      <c r="A171" s="32" t="s">
        <v>35</v>
      </c>
      <c r="B171" s="33" t="s">
        <v>167</v>
      </c>
      <c r="C171" s="34">
        <v>2025</v>
      </c>
      <c r="D171" s="33" t="s">
        <v>175</v>
      </c>
      <c r="E171" s="33">
        <v>2509110183</v>
      </c>
      <c r="F171" s="33" t="s">
        <v>340</v>
      </c>
      <c r="G171" s="35">
        <v>86.88</v>
      </c>
      <c r="H171" s="35">
        <v>0</v>
      </c>
      <c r="I171" s="35">
        <f t="shared" si="12"/>
        <v>86.88</v>
      </c>
      <c r="J171" s="35">
        <v>65.25</v>
      </c>
      <c r="K171" s="35">
        <v>0</v>
      </c>
      <c r="L171" s="35">
        <f t="shared" si="13"/>
        <v>65.25</v>
      </c>
      <c r="M171" s="35">
        <v>73.4</v>
      </c>
      <c r="N171" s="35">
        <v>0</v>
      </c>
      <c r="O171" s="35">
        <f t="shared" si="14"/>
        <v>73.4</v>
      </c>
      <c r="P171" s="35">
        <v>60</v>
      </c>
      <c r="Q171" s="35">
        <v>40</v>
      </c>
      <c r="R171" s="35">
        <f t="shared" si="15"/>
        <v>100</v>
      </c>
      <c r="S171" s="35">
        <v>40</v>
      </c>
      <c r="T171" s="35">
        <v>5</v>
      </c>
      <c r="U171" s="35">
        <f t="shared" si="16"/>
        <v>45</v>
      </c>
      <c r="V171" s="35">
        <f t="shared" si="17"/>
        <v>68.5455</v>
      </c>
      <c r="W171" s="36">
        <v>167</v>
      </c>
      <c r="X171" s="36">
        <v>168</v>
      </c>
      <c r="Y171" s="40" t="s">
        <v>107</v>
      </c>
      <c r="Z171" s="36">
        <v>172</v>
      </c>
      <c r="AA171" s="38"/>
      <c r="AB171" s="38"/>
      <c r="AC171" s="38"/>
      <c r="AD171" s="39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</row>
    <row r="172" customFormat="1" customHeight="1" spans="1:255">
      <c r="A172" s="32" t="s">
        <v>35</v>
      </c>
      <c r="B172" s="33" t="s">
        <v>167</v>
      </c>
      <c r="C172" s="34">
        <v>2025</v>
      </c>
      <c r="D172" s="33" t="s">
        <v>168</v>
      </c>
      <c r="E172" s="33">
        <v>2509110085</v>
      </c>
      <c r="F172" s="33" t="s">
        <v>341</v>
      </c>
      <c r="G172" s="35">
        <v>89.04</v>
      </c>
      <c r="H172" s="35">
        <v>0</v>
      </c>
      <c r="I172" s="35">
        <f t="shared" si="12"/>
        <v>89.04</v>
      </c>
      <c r="J172" s="35">
        <v>69.73</v>
      </c>
      <c r="K172" s="35">
        <v>1.5</v>
      </c>
      <c r="L172" s="35">
        <f t="shared" si="13"/>
        <v>71.23</v>
      </c>
      <c r="M172" s="35">
        <v>73.4</v>
      </c>
      <c r="N172" s="35">
        <v>0</v>
      </c>
      <c r="O172" s="35">
        <f t="shared" si="14"/>
        <v>73.4</v>
      </c>
      <c r="P172" s="35">
        <v>0</v>
      </c>
      <c r="Q172" s="35">
        <v>0</v>
      </c>
      <c r="R172" s="35">
        <f t="shared" si="15"/>
        <v>0</v>
      </c>
      <c r="S172" s="35">
        <v>40</v>
      </c>
      <c r="T172" s="35">
        <v>5</v>
      </c>
      <c r="U172" s="35">
        <f t="shared" si="16"/>
        <v>45</v>
      </c>
      <c r="V172" s="35">
        <f t="shared" si="17"/>
        <v>68.2465</v>
      </c>
      <c r="W172" s="36">
        <v>168</v>
      </c>
      <c r="X172" s="36">
        <v>158</v>
      </c>
      <c r="Y172" s="40" t="s">
        <v>107</v>
      </c>
      <c r="Z172" s="36">
        <v>172</v>
      </c>
      <c r="AA172" s="38"/>
      <c r="AB172" s="38"/>
      <c r="AC172" s="38"/>
      <c r="AD172" s="38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</row>
    <row r="173" customFormat="1" customHeight="1" spans="1:255">
      <c r="A173" s="32" t="s">
        <v>35</v>
      </c>
      <c r="B173" s="33" t="s">
        <v>167</v>
      </c>
      <c r="C173" s="34">
        <v>2025</v>
      </c>
      <c r="D173" s="33" t="s">
        <v>170</v>
      </c>
      <c r="E173" s="33">
        <v>2509110049</v>
      </c>
      <c r="F173" s="33" t="s">
        <v>342</v>
      </c>
      <c r="G173" s="35">
        <v>88.5</v>
      </c>
      <c r="H173" s="35">
        <v>-0.25</v>
      </c>
      <c r="I173" s="35">
        <f t="shared" si="12"/>
        <v>88.25</v>
      </c>
      <c r="J173" s="35">
        <v>64.07</v>
      </c>
      <c r="K173" s="35">
        <v>0</v>
      </c>
      <c r="L173" s="35">
        <f t="shared" si="13"/>
        <v>64.07</v>
      </c>
      <c r="M173" s="35">
        <v>71</v>
      </c>
      <c r="N173" s="35">
        <v>0</v>
      </c>
      <c r="O173" s="35">
        <f t="shared" si="14"/>
        <v>71</v>
      </c>
      <c r="P173" s="35">
        <v>60</v>
      </c>
      <c r="Q173" s="35">
        <v>30</v>
      </c>
      <c r="R173" s="35">
        <f t="shared" si="15"/>
        <v>90</v>
      </c>
      <c r="S173" s="35">
        <v>40</v>
      </c>
      <c r="T173" s="35">
        <v>5</v>
      </c>
      <c r="U173" s="35">
        <f t="shared" si="16"/>
        <v>45</v>
      </c>
      <c r="V173" s="35">
        <f t="shared" si="17"/>
        <v>67.1775</v>
      </c>
      <c r="W173" s="36">
        <v>169</v>
      </c>
      <c r="X173" s="36">
        <v>169</v>
      </c>
      <c r="Y173" s="40" t="s">
        <v>107</v>
      </c>
      <c r="Z173" s="36">
        <v>172</v>
      </c>
      <c r="AA173" s="38"/>
      <c r="AB173" s="38"/>
      <c r="AC173" s="38"/>
      <c r="AD173" s="38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</row>
    <row r="174" customFormat="1" customHeight="1" spans="1:255">
      <c r="A174" s="32" t="s">
        <v>35</v>
      </c>
      <c r="B174" s="33" t="s">
        <v>167</v>
      </c>
      <c r="C174" s="34">
        <v>2025</v>
      </c>
      <c r="D174" s="33" t="s">
        <v>179</v>
      </c>
      <c r="E174" s="33">
        <v>2509110126</v>
      </c>
      <c r="F174" s="33" t="s">
        <v>343</v>
      </c>
      <c r="G174" s="35">
        <v>87.45</v>
      </c>
      <c r="H174" s="35">
        <v>0</v>
      </c>
      <c r="I174" s="35">
        <f t="shared" si="12"/>
        <v>87.45</v>
      </c>
      <c r="J174" s="35">
        <v>63.96</v>
      </c>
      <c r="K174" s="35">
        <v>0</v>
      </c>
      <c r="L174" s="35">
        <f t="shared" si="13"/>
        <v>63.96</v>
      </c>
      <c r="M174" s="35">
        <v>60</v>
      </c>
      <c r="N174" s="35">
        <v>0</v>
      </c>
      <c r="O174" s="35">
        <f t="shared" si="14"/>
        <v>60</v>
      </c>
      <c r="P174" s="35">
        <v>60</v>
      </c>
      <c r="Q174" s="35">
        <v>0</v>
      </c>
      <c r="R174" s="35">
        <f t="shared" si="15"/>
        <v>60</v>
      </c>
      <c r="S174" s="35">
        <v>60</v>
      </c>
      <c r="T174" s="35">
        <v>0</v>
      </c>
      <c r="U174" s="35">
        <f t="shared" si="16"/>
        <v>60</v>
      </c>
      <c r="V174" s="35">
        <f t="shared" si="17"/>
        <v>65.715</v>
      </c>
      <c r="W174" s="36">
        <v>170</v>
      </c>
      <c r="X174" s="36">
        <v>170</v>
      </c>
      <c r="Y174" s="40" t="s">
        <v>107</v>
      </c>
      <c r="Z174" s="36">
        <v>172</v>
      </c>
      <c r="AA174" s="38"/>
      <c r="AB174" s="38"/>
      <c r="AC174" s="38"/>
      <c r="AD174" s="38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</row>
    <row r="175" customFormat="1" customHeight="1" spans="1:255">
      <c r="A175" s="32" t="s">
        <v>35</v>
      </c>
      <c r="B175" s="33" t="s">
        <v>167</v>
      </c>
      <c r="C175" s="34">
        <v>2025</v>
      </c>
      <c r="D175" s="33" t="s">
        <v>168</v>
      </c>
      <c r="E175" s="33">
        <v>2509110090</v>
      </c>
      <c r="F175" s="33" t="s">
        <v>344</v>
      </c>
      <c r="G175" s="35">
        <v>88.04</v>
      </c>
      <c r="H175" s="35">
        <v>0</v>
      </c>
      <c r="I175" s="35">
        <f t="shared" si="12"/>
        <v>88.04</v>
      </c>
      <c r="J175" s="35">
        <v>54.75</v>
      </c>
      <c r="K175" s="35">
        <v>0</v>
      </c>
      <c r="L175" s="35">
        <f t="shared" si="13"/>
        <v>54.75</v>
      </c>
      <c r="M175" s="35">
        <v>64.75</v>
      </c>
      <c r="N175" s="35">
        <v>-2</v>
      </c>
      <c r="O175" s="35">
        <f t="shared" si="14"/>
        <v>62.75</v>
      </c>
      <c r="P175" s="35">
        <v>60</v>
      </c>
      <c r="Q175" s="35">
        <v>10</v>
      </c>
      <c r="R175" s="35">
        <f t="shared" si="15"/>
        <v>70</v>
      </c>
      <c r="S175" s="35">
        <v>40</v>
      </c>
      <c r="T175" s="35">
        <v>5</v>
      </c>
      <c r="U175" s="35">
        <f t="shared" si="16"/>
        <v>45</v>
      </c>
      <c r="V175" s="35">
        <f t="shared" si="17"/>
        <v>58.754</v>
      </c>
      <c r="W175" s="36">
        <v>171</v>
      </c>
      <c r="X175" s="36">
        <v>171</v>
      </c>
      <c r="Y175" s="40" t="s">
        <v>107</v>
      </c>
      <c r="Z175" s="36">
        <v>172</v>
      </c>
      <c r="AA175" s="38"/>
      <c r="AB175" s="38"/>
      <c r="AC175" s="38"/>
      <c r="AD175" s="38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</row>
    <row r="176" customFormat="1" customHeight="1" spans="1:255">
      <c r="A176" s="32" t="s">
        <v>35</v>
      </c>
      <c r="B176" s="33" t="s">
        <v>167</v>
      </c>
      <c r="C176" s="34">
        <v>2025</v>
      </c>
      <c r="D176" s="33" t="s">
        <v>179</v>
      </c>
      <c r="E176" s="33">
        <v>2309110080</v>
      </c>
      <c r="F176" s="33" t="s">
        <v>345</v>
      </c>
      <c r="G176" s="35">
        <v>89.45</v>
      </c>
      <c r="H176" s="35">
        <v>0</v>
      </c>
      <c r="I176" s="35">
        <f t="shared" si="12"/>
        <v>89.45</v>
      </c>
      <c r="J176" s="35">
        <v>37.35</v>
      </c>
      <c r="K176" s="35">
        <v>0</v>
      </c>
      <c r="L176" s="35">
        <f t="shared" si="13"/>
        <v>37.35</v>
      </c>
      <c r="M176" s="35">
        <v>15</v>
      </c>
      <c r="N176" s="35">
        <v>0</v>
      </c>
      <c r="O176" s="35">
        <f t="shared" si="14"/>
        <v>15</v>
      </c>
      <c r="P176" s="35">
        <v>60</v>
      </c>
      <c r="Q176" s="35">
        <v>0</v>
      </c>
      <c r="R176" s="35">
        <f t="shared" si="15"/>
        <v>60</v>
      </c>
      <c r="S176" s="35">
        <v>60</v>
      </c>
      <c r="T176" s="35">
        <v>0</v>
      </c>
      <c r="U176" s="35">
        <f t="shared" si="16"/>
        <v>60</v>
      </c>
      <c r="V176" s="35">
        <f t="shared" si="17"/>
        <v>43.7075</v>
      </c>
      <c r="W176" s="36">
        <v>172</v>
      </c>
      <c r="X176" s="36">
        <v>172</v>
      </c>
      <c r="Y176" s="40" t="s">
        <v>107</v>
      </c>
      <c r="Z176" s="36">
        <v>172</v>
      </c>
      <c r="AA176" s="38"/>
      <c r="AB176" s="38"/>
      <c r="AC176" s="38"/>
      <c r="AD176" s="38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</row>
    <row r="177" customFormat="1" customHeight="1" spans="1:255">
      <c r="A177" s="42" t="s">
        <v>346</v>
      </c>
      <c r="B177" s="43" t="s">
        <v>347</v>
      </c>
      <c r="C177" s="44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8"/>
      <c r="Z177" s="8"/>
      <c r="AA177" s="8"/>
      <c r="AB177" s="8"/>
      <c r="AC177" s="6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  <c r="IO177" s="8"/>
      <c r="IP177" s="8"/>
      <c r="IQ177" s="8"/>
      <c r="IR177" s="8"/>
      <c r="IS177" s="8"/>
      <c r="IT177" s="8"/>
      <c r="IU177" s="8"/>
    </row>
    <row r="178" customFormat="1" customHeight="1" spans="1:255">
      <c r="A178" s="45"/>
      <c r="B178" s="46" t="s">
        <v>348</v>
      </c>
      <c r="C178" s="44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  <c r="IR178" s="8"/>
      <c r="IS178" s="8"/>
      <c r="IT178" s="8"/>
      <c r="IU178" s="8"/>
    </row>
    <row r="179" customFormat="1" customHeight="1" spans="1:255">
      <c r="A179" s="45"/>
      <c r="B179" s="43" t="s">
        <v>349</v>
      </c>
      <c r="C179" s="44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  <c r="IT179" s="8"/>
      <c r="IU179" s="8"/>
    </row>
    <row r="180" s="3" customFormat="1" ht="14" customHeight="1" spans="1:255">
      <c r="A180" s="47"/>
      <c r="B180" s="43" t="s">
        <v>350</v>
      </c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</row>
    <row r="181" s="3" customFormat="1" customHeight="1" spans="1:255">
      <c r="A181" s="48"/>
      <c r="B181" s="46" t="s">
        <v>351</v>
      </c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</row>
    <row r="182" customHeight="1" spans="1:255">
      <c r="AC182" s="6"/>
    </row>
    <row r="183" customHeight="1" spans="1:255">
      <c r="AC183" s="6"/>
    </row>
    <row r="184" customHeight="1" spans="1:255">
      <c r="AC184" s="6"/>
    </row>
    <row r="185" customHeight="1" spans="1:255">
      <c r="AC185" s="6"/>
    </row>
    <row r="186" customHeight="1" spans="1:255">
      <c r="AC186" s="6"/>
    </row>
    <row r="187" customHeight="1" spans="1:255">
      <c r="AC187" s="6"/>
    </row>
    <row r="188" customHeight="1" spans="1:255">
      <c r="AC188" s="6"/>
    </row>
    <row r="189" customHeight="1" spans="1:255">
      <c r="AC189" s="6"/>
    </row>
    <row r="190" customHeight="1" spans="1:255">
      <c r="AC190" s="6"/>
    </row>
    <row r="191" customHeight="1" spans="1:255">
      <c r="AC191" s="6"/>
    </row>
    <row r="192" customHeight="1" spans="1:255">
      <c r="AC192" s="6"/>
    </row>
    <row r="193" customHeight="1" spans="29:29">
      <c r="AC193" s="6"/>
    </row>
    <row r="194" customHeight="1" spans="29:29">
      <c r="AC194" s="6"/>
    </row>
    <row r="195" customHeight="1" spans="29:29">
      <c r="AC195" s="6"/>
    </row>
    <row r="196" customHeight="1" spans="29:29">
      <c r="AC196" s="6"/>
    </row>
    <row r="197" customHeight="1" spans="29:29">
      <c r="AC197" s="6"/>
    </row>
    <row r="198" customHeight="1" spans="29:29">
      <c r="AC198" s="6"/>
    </row>
    <row r="199" customHeight="1" spans="29:29">
      <c r="AC199" s="6"/>
    </row>
    <row r="200" customHeight="1" spans="29:29">
      <c r="AC200" s="6"/>
    </row>
    <row r="201" customHeight="1" spans="29:29">
      <c r="AC201" s="6"/>
    </row>
    <row r="202" customHeight="1" spans="29:29">
      <c r="AC202" s="6"/>
    </row>
    <row r="203" customHeight="1" spans="29:29">
      <c r="AC203" s="6"/>
    </row>
    <row r="204" customHeight="1" spans="29:29">
      <c r="AC204" s="6"/>
    </row>
    <row r="205" customHeight="1" spans="29:29">
      <c r="AC205" s="6"/>
    </row>
    <row r="206" customHeight="1" spans="29:29">
      <c r="AC206" s="6"/>
    </row>
    <row r="207" customHeight="1" spans="29:29">
      <c r="AC207" s="6"/>
    </row>
    <row r="208" customHeight="1" spans="29:29">
      <c r="AC208" s="6"/>
    </row>
    <row r="209" customHeight="1" spans="29:29">
      <c r="AC209" s="6"/>
    </row>
    <row r="210" customHeight="1" spans="29:29">
      <c r="AC210" s="6"/>
    </row>
    <row r="211" customHeight="1" spans="29:29">
      <c r="AC211" s="6"/>
    </row>
    <row r="212" customHeight="1" spans="29:29">
      <c r="AC212" s="6"/>
    </row>
    <row r="213" customHeight="1" spans="29:29">
      <c r="AC213" s="6"/>
    </row>
    <row r="214" customHeight="1" spans="29:29">
      <c r="AC214" s="6"/>
    </row>
    <row r="215" customHeight="1" spans="29:29">
      <c r="AC215" s="6"/>
    </row>
    <row r="216" customHeight="1" spans="29:29">
      <c r="AC216" s="6"/>
    </row>
    <row r="217" customHeight="1" spans="29:29">
      <c r="AC217" s="6"/>
    </row>
    <row r="218" customHeight="1" spans="29:29">
      <c r="AC218" s="6"/>
    </row>
    <row r="219" customHeight="1" spans="29:29">
      <c r="AC219" s="6"/>
    </row>
    <row r="220" customHeight="1" spans="29:29">
      <c r="AC220" s="6"/>
    </row>
    <row r="221" customHeight="1" spans="29:29">
      <c r="AC221" s="6"/>
    </row>
    <row r="222" customHeight="1" spans="29:29">
      <c r="AC222" s="6"/>
    </row>
    <row r="223" customHeight="1" spans="29:29">
      <c r="AC223" s="6"/>
    </row>
    <row r="224" customHeight="1" spans="29:29">
      <c r="AC224" s="6"/>
    </row>
    <row r="225" customHeight="1" spans="29:29">
      <c r="AC225" s="6"/>
    </row>
    <row r="226" customHeight="1" spans="29:29">
      <c r="AC226" s="6"/>
    </row>
    <row r="227" customHeight="1" spans="29:29">
      <c r="AC227" s="6"/>
    </row>
    <row r="228" customHeight="1" spans="29:29">
      <c r="AC228" s="6"/>
    </row>
    <row r="229" customHeight="1" spans="29:29">
      <c r="AC229" s="6"/>
    </row>
    <row r="230" customHeight="1" spans="29:29">
      <c r="AC230" s="6"/>
    </row>
    <row r="231" customHeight="1" spans="29:29">
      <c r="AC231" s="6"/>
    </row>
    <row r="232" customHeight="1" spans="29:29">
      <c r="AC232"/>
    </row>
    <row r="233" customHeight="1" spans="29:29">
      <c r="AC233"/>
    </row>
    <row r="234" customHeight="1" spans="29:29">
      <c r="AC234"/>
    </row>
    <row r="235" customHeight="1" spans="29:29">
      <c r="AC235"/>
    </row>
    <row r="236" customHeight="1" spans="29:29">
      <c r="AC236"/>
    </row>
    <row r="237" customHeight="1" spans="29:29">
      <c r="AC237"/>
    </row>
    <row r="238" customHeight="1" spans="29:29">
      <c r="AC238"/>
    </row>
    <row r="239" customHeight="1" spans="29:29">
      <c r="AC239"/>
    </row>
    <row r="240" customHeight="1" spans="29:29">
      <c r="AC240"/>
    </row>
    <row r="241" customHeight="1" spans="29:29">
      <c r="AC241"/>
    </row>
    <row r="242" customHeight="1" spans="29:29">
      <c r="AC242"/>
    </row>
    <row r="243" customHeight="1" spans="29:29">
      <c r="AC243"/>
    </row>
    <row r="244" customHeight="1" spans="29:29">
      <c r="AC244"/>
    </row>
    <row r="245" customHeight="1" spans="29:29">
      <c r="AC245"/>
    </row>
    <row r="246" customHeight="1" spans="29:29">
      <c r="AC246"/>
    </row>
    <row r="247" customHeight="1" spans="29:29">
      <c r="AC247"/>
    </row>
    <row r="248" customHeight="1" spans="29:29">
      <c r="AC248"/>
    </row>
    <row r="249" customHeight="1" spans="29:29">
      <c r="AC249"/>
    </row>
    <row r="250" customHeight="1" spans="29:29">
      <c r="AC250"/>
    </row>
    <row r="251" customHeight="1" spans="29:29">
      <c r="AC251"/>
    </row>
    <row r="252" customHeight="1" spans="29:29">
      <c r="AC252"/>
    </row>
    <row r="253" customHeight="1" spans="29:29">
      <c r="AC253"/>
    </row>
    <row r="254" customHeight="1" spans="29:29">
      <c r="AC254"/>
    </row>
    <row r="255" customHeight="1" spans="29:29">
      <c r="AC255"/>
    </row>
    <row r="256" customHeight="1" spans="29:29">
      <c r="AC256"/>
    </row>
    <row r="257" customHeight="1" spans="29:29">
      <c r="AC257"/>
    </row>
    <row r="258" customHeight="1" spans="29:29">
      <c r="AC258"/>
    </row>
    <row r="259" customHeight="1" spans="29:29">
      <c r="AC259"/>
    </row>
    <row r="260" customHeight="1" spans="29:29">
      <c r="AC260"/>
    </row>
    <row r="261" customHeight="1" spans="29:29">
      <c r="AC261"/>
    </row>
    <row r="262" customHeight="1" spans="29:29">
      <c r="AC262"/>
    </row>
    <row r="263" customHeight="1" spans="29:29">
      <c r="AC263"/>
    </row>
    <row r="264" customHeight="1" spans="29:29">
      <c r="AC264"/>
    </row>
    <row r="265" customHeight="1" spans="29:29">
      <c r="AC265"/>
    </row>
    <row r="266" customHeight="1" spans="29:29">
      <c r="AC266"/>
    </row>
    <row r="267" customHeight="1" spans="29:29">
      <c r="AC267"/>
    </row>
    <row r="268" customHeight="1" spans="29:29">
      <c r="AC268"/>
    </row>
    <row r="269" customHeight="1" spans="29:29">
      <c r="AC269"/>
    </row>
    <row r="270" customHeight="1" spans="29:29">
      <c r="AC270"/>
    </row>
    <row r="271" customHeight="1" spans="29:29">
      <c r="AC271"/>
    </row>
    <row r="272" customHeight="1" spans="29:29">
      <c r="AC272"/>
    </row>
    <row r="273" customHeight="1" spans="29:29">
      <c r="AC273"/>
    </row>
    <row r="274" customHeight="1" spans="29:29">
      <c r="AC274"/>
    </row>
    <row r="275" customHeight="1" spans="29:29">
      <c r="AC275"/>
    </row>
    <row r="276" customHeight="1" spans="29:29">
      <c r="AC276"/>
    </row>
    <row r="277" customHeight="1" spans="29:29">
      <c r="AC277"/>
    </row>
    <row r="278" customHeight="1" spans="29:29">
      <c r="AC278"/>
    </row>
    <row r="279" customHeight="1" spans="29:29">
      <c r="AC279"/>
    </row>
    <row r="280" customHeight="1" spans="29:29">
      <c r="AC280"/>
    </row>
    <row r="281" customHeight="1" spans="29:29">
      <c r="AC281"/>
    </row>
    <row r="282" customHeight="1" spans="29:29">
      <c r="AC282"/>
    </row>
    <row r="283" customHeight="1" spans="29:29">
      <c r="AC283"/>
    </row>
    <row r="284" customHeight="1" spans="29:29">
      <c r="AC284"/>
    </row>
    <row r="285" customHeight="1" spans="29:29">
      <c r="AC285"/>
    </row>
    <row r="286" customHeight="1" spans="29:29">
      <c r="AC286"/>
    </row>
    <row r="287" customHeight="1" spans="29:29">
      <c r="AC287"/>
    </row>
    <row r="288" customHeight="1" spans="29:29">
      <c r="AC288"/>
    </row>
    <row r="289" customHeight="1" spans="29:29">
      <c r="AC289"/>
    </row>
    <row r="290" customHeight="1" spans="29:29">
      <c r="AC290"/>
    </row>
    <row r="291" customHeight="1" spans="29:29">
      <c r="AC291"/>
    </row>
    <row r="292" customHeight="1" spans="29:29">
      <c r="AC292"/>
    </row>
    <row r="293" customHeight="1" spans="29:29">
      <c r="AC293"/>
    </row>
    <row r="294" customHeight="1" spans="29:29">
      <c r="AC294"/>
    </row>
    <row r="295" customHeight="1" spans="29:29">
      <c r="AC295"/>
    </row>
    <row r="296" customHeight="1" spans="29:29">
      <c r="AC296"/>
    </row>
    <row r="297" customHeight="1" spans="29:29">
      <c r="AC297"/>
    </row>
    <row r="298" customHeight="1" spans="29:29">
      <c r="AC298"/>
    </row>
    <row r="299" customHeight="1" spans="29:29">
      <c r="AC299"/>
    </row>
    <row r="300" customHeight="1" spans="29:29">
      <c r="AC300"/>
    </row>
    <row r="301" customHeight="1" spans="29:29">
      <c r="AC301"/>
    </row>
    <row r="302" customHeight="1" spans="29:29">
      <c r="AC302"/>
    </row>
    <row r="303" customHeight="1" spans="29:29">
      <c r="AC303"/>
    </row>
    <row r="304" customHeight="1" spans="29:29">
      <c r="AC304"/>
    </row>
    <row r="305" customHeight="1" spans="29:29">
      <c r="AC305"/>
    </row>
    <row r="306" customHeight="1" spans="29:29">
      <c r="AC306"/>
    </row>
    <row r="307" customHeight="1" spans="29:29">
      <c r="AC307"/>
    </row>
    <row r="308" customHeight="1" spans="29:29">
      <c r="AC308"/>
    </row>
    <row r="309" customHeight="1" spans="29:29">
      <c r="AC309"/>
    </row>
    <row r="310" customHeight="1" spans="29:29">
      <c r="AC310"/>
    </row>
    <row r="311" customHeight="1" spans="29:29">
      <c r="AC311"/>
    </row>
    <row r="312" customHeight="1" spans="29:29">
      <c r="AC312"/>
    </row>
    <row r="313" customHeight="1" spans="29:29">
      <c r="AC313"/>
    </row>
    <row r="314" customHeight="1" spans="29:29">
      <c r="AC314"/>
    </row>
    <row r="315" customHeight="1" spans="29:29">
      <c r="AC315"/>
    </row>
    <row r="316" customHeight="1" spans="29:29">
      <c r="AC316"/>
    </row>
    <row r="317" customHeight="1" spans="29:29">
      <c r="AC317"/>
    </row>
    <row r="318" customHeight="1" spans="29:29">
      <c r="AC318"/>
    </row>
    <row r="319" customHeight="1" spans="29:29">
      <c r="AC319"/>
    </row>
    <row r="320" customHeight="1" spans="29:29">
      <c r="AC320"/>
    </row>
    <row r="321" customHeight="1" spans="29:29">
      <c r="AC321"/>
    </row>
    <row r="322" customHeight="1" spans="29:29">
      <c r="AC322"/>
    </row>
    <row r="323" customHeight="1" spans="29:29">
      <c r="AC323"/>
    </row>
  </sheetData>
  <mergeCells count="1">
    <mergeCell ref="A2:AD2"/>
  </mergeCells>
  <dataValidations count="6">
    <dataValidation type="list" allowBlank="1" showInputMessage="1" showErrorMessage="1" errorTitle="错误提示" error="请输入下拉列表中的值" sqref="Y2">
      <formula1>"是,否"</formula1>
    </dataValidation>
    <dataValidation type="list" allowBlank="1" showInputMessage="1" showErrorMessage="1" sqref="AA86 AA116 AA140">
      <formula1>"一等奖学金,二等奖学金,三等奖学金,课程考核不合格,德育分未达标,体育成绩不合格,违纪"</formula1>
    </dataValidation>
    <dataValidation type="list" allowBlank="1" showInputMessage="1" showErrorMessage="1" sqref="U1:U3 U177:U65589 AA4:AA85 AA87:AA108 AA110:AA115 AA117:AA139 AA141:AA154 AA156:AA157 AA159:AA160 AA162:AA165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177:V65589">
      <formula1>#REF!</formula1>
    </dataValidation>
    <dataValidation type="list" allowBlank="1" showInputMessage="1" showErrorMessage="1" sqref="W1:W3 W177:W1048576 AC4:AC74">
      <formula1>"三好学生,三好学生标兵,优秀学生干部"</formula1>
    </dataValidation>
    <dataValidation type="list" allowBlank="1" showInputMessage="1" showErrorMessage="1" sqref="AB5:AB176">
      <formula1>"学业进步奖,研究与创新奖,道德风尚奖,文体活动奖,社会工作奖"</formula1>
    </dataValidation>
  </dataValidations>
  <printOptions horizontalCentered="1" verticalCentered="1"/>
  <pageMargins left="0.708333333333333" right="0.708333333333333" top="0.47" bottom="0.47" header="0.51" footer="0.51"/>
  <pageSetup paperSize="9" scale="65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2025级总表</vt:lpstr>
      <vt:lpstr>2025级生物师范</vt:lpstr>
      <vt:lpstr>2025级生物技术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M511CD</dc:creator>
  <cp:lastModifiedBy>王皓月</cp:lastModifiedBy>
  <dcterms:created xsi:type="dcterms:W3CDTF">1996-12-16T17:32:00Z</dcterms:created>
  <dcterms:modified xsi:type="dcterms:W3CDTF">2026-09-18T08:21:15Z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false</vt:bool>
  </property>
  <property fmtid="{D5CDD505-2E9C-101B-9397-08002B2CF9AE}" pid="4" name="KSOProductBuildVer">
    <vt:lpwstr>2052-12.1.0.28505</vt:lpwstr>
  </property>
  <property fmtid="{D5CDD505-2E9C-101B-9397-08002B2CF9AE}" pid="5" name="ICV">
    <vt:lpwstr>31F1544A3F7D414B911DA5153272DC86_13</vt:lpwstr>
  </property>
</Properties>
</file>